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ye-my.sharepoint.com/personal/gpcmercadotecnia_ug_edu_ec/Documents/5) CII 2021 - 2022/Syllabus 2021CII EDITABLES/LICENCIATURA EN MERCADOTECNIA/6/"/>
    </mc:Choice>
  </mc:AlternateContent>
  <xr:revisionPtr revIDLastSave="11" documentId="14_{4DAEF7A5-9964-4A48-B468-8194016A0D95}" xr6:coauthVersionLast="47" xr6:coauthVersionMax="47" xr10:uidLastSave="{6DA0DDDF-3A5C-43EA-AC9A-4694E4A4A650}"/>
  <bookViews>
    <workbookView xWindow="-96" yWindow="-96" windowWidth="19392" windowHeight="10392" xr2:uid="{00000000-000D-0000-FFFF-FFFF00000000}"/>
  </bookViews>
  <sheets>
    <sheet name="Malla Propuesta" sheetId="4" r:id="rId1"/>
  </sheets>
  <definedNames>
    <definedName name="_xlnm.Print_Area" localSheetId="0">'Malla Propuesta'!$A$2:$O$201</definedName>
    <definedName name="_xlnm.Print_Titles" localSheetId="0">'Malla Propuesta'!$2:$4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4" l="1"/>
  <c r="P150" i="4"/>
  <c r="P145" i="4"/>
  <c r="P140" i="4"/>
  <c r="P135" i="4"/>
  <c r="P130" i="4"/>
  <c r="P125" i="4"/>
  <c r="P120" i="4"/>
  <c r="P54" i="4"/>
  <c r="P59" i="4"/>
  <c r="P69" i="4"/>
  <c r="P74" i="4"/>
  <c r="P79" i="4"/>
  <c r="P84" i="4"/>
  <c r="P89" i="4"/>
  <c r="P155" i="4"/>
  <c r="H13" i="4"/>
  <c r="P159" i="4" l="1"/>
  <c r="R54" i="4"/>
  <c r="R59" i="4"/>
  <c r="T57" i="4"/>
  <c r="R56" i="4"/>
  <c r="Q56" i="4"/>
  <c r="T55" i="4"/>
  <c r="R53" i="4"/>
  <c r="Q53" i="4"/>
  <c r="T158" i="4"/>
  <c r="R157" i="4"/>
  <c r="Q157" i="4"/>
  <c r="T156" i="4"/>
  <c r="R155" i="4"/>
  <c r="R154" i="4"/>
  <c r="Q154" i="4"/>
  <c r="T153" i="4"/>
  <c r="R152" i="4"/>
  <c r="Q152" i="4"/>
  <c r="T151" i="4"/>
  <c r="R150" i="4"/>
  <c r="R149" i="4"/>
  <c r="Q149" i="4"/>
  <c r="Q144" i="4"/>
  <c r="R144" i="4"/>
  <c r="R145" i="4"/>
  <c r="T146" i="4"/>
  <c r="Q147" i="4"/>
  <c r="R147" i="4"/>
  <c r="T148" i="4"/>
  <c r="T143" i="4"/>
  <c r="R142" i="4"/>
  <c r="Q142" i="4"/>
  <c r="T141" i="4"/>
  <c r="R140" i="4"/>
  <c r="R139" i="4"/>
  <c r="Q139" i="4"/>
  <c r="T138" i="4"/>
  <c r="R137" i="4"/>
  <c r="Q137" i="4"/>
  <c r="T136" i="4"/>
  <c r="R135" i="4"/>
  <c r="R134" i="4"/>
  <c r="Q134" i="4"/>
  <c r="T133" i="4"/>
  <c r="R132" i="4"/>
  <c r="Q132" i="4"/>
  <c r="T131" i="4"/>
  <c r="R130" i="4"/>
  <c r="R129" i="4"/>
  <c r="Q129" i="4"/>
  <c r="T128" i="4"/>
  <c r="R127" i="4"/>
  <c r="Q127" i="4"/>
  <c r="T126" i="4"/>
  <c r="R125" i="4"/>
  <c r="R124" i="4"/>
  <c r="Q124" i="4"/>
  <c r="T123" i="4"/>
  <c r="R122" i="4"/>
  <c r="Q122" i="4"/>
  <c r="T121" i="4"/>
  <c r="R120" i="4"/>
  <c r="R119" i="4"/>
  <c r="Q119" i="4"/>
  <c r="Q83" i="4"/>
  <c r="R83" i="4"/>
  <c r="R84" i="4"/>
  <c r="T85" i="4"/>
  <c r="Q86" i="4"/>
  <c r="R86" i="4"/>
  <c r="T87" i="4"/>
  <c r="T62" i="4"/>
  <c r="R61" i="4"/>
  <c r="Q61" i="4"/>
  <c r="T60" i="4"/>
  <c r="R58" i="4"/>
  <c r="Q58" i="4"/>
  <c r="R52" i="4" l="1"/>
  <c r="R162" i="4"/>
  <c r="T92" i="4" l="1"/>
  <c r="R91" i="4"/>
  <c r="Q91" i="4"/>
  <c r="T90" i="4"/>
  <c r="R89" i="4"/>
  <c r="R88" i="4"/>
  <c r="Q88" i="4"/>
  <c r="T82" i="4"/>
  <c r="R81" i="4"/>
  <c r="Q81" i="4"/>
  <c r="T80" i="4"/>
  <c r="R79" i="4"/>
  <c r="R78" i="4"/>
  <c r="Q78" i="4"/>
  <c r="T77" i="4"/>
  <c r="R76" i="4"/>
  <c r="Q76" i="4"/>
  <c r="T75" i="4"/>
  <c r="R74" i="4"/>
  <c r="R73" i="4"/>
  <c r="Q73" i="4"/>
  <c r="T72" i="4"/>
  <c r="R71" i="4"/>
  <c r="Q71" i="4"/>
  <c r="T70" i="4"/>
  <c r="R69" i="4"/>
  <c r="R68" i="4"/>
  <c r="Q68" i="4"/>
  <c r="T67" i="4"/>
  <c r="R66" i="4"/>
  <c r="Q66" i="4"/>
  <c r="T65" i="4"/>
  <c r="R64" i="4"/>
  <c r="R63" i="4"/>
  <c r="Q63" i="4"/>
  <c r="T159" i="4" l="1"/>
  <c r="Q159" i="4"/>
  <c r="R159" i="4"/>
  <c r="T163" i="4" l="1"/>
  <c r="T161" i="4"/>
  <c r="R163" i="4"/>
</calcChain>
</file>

<file path=xl/sharedStrings.xml><?xml version="1.0" encoding="utf-8"?>
<sst xmlns="http://schemas.openxmlformats.org/spreadsheetml/2006/main" count="442" uniqueCount="174">
  <si>
    <t xml:space="preserve">UNIVERSIDAD DE GUAYAQUIL </t>
  </si>
  <si>
    <t xml:space="preserve">FACULTAD CIENCIAS ADMINISTRATIVAS                                                                                                                                                                                                                          </t>
  </si>
  <si>
    <t>CARRERA: LICENCIATURA EN MERCADOTECNIA</t>
  </si>
  <si>
    <t>A)  Datos informativos</t>
  </si>
  <si>
    <t xml:space="preserve">Facultad: </t>
  </si>
  <si>
    <t> CIENCIAS ADMINISTRATIVAS</t>
  </si>
  <si>
    <t>Dominio:</t>
  </si>
  <si>
    <t xml:space="preserve">DESARROLLO LOCAL Y EMPRENDIMIENTO SOCIOECONOMICO SUSTENTABLE.     </t>
  </si>
  <si>
    <t>Carrera:</t>
  </si>
  <si>
    <t>LICENCIATURA EN MERCADOTECNIA</t>
  </si>
  <si>
    <t>Asignatura:</t>
  </si>
  <si>
    <t>MERCADOTECNIA SOCIAL Y POLÍTICA</t>
  </si>
  <si>
    <t>Código:</t>
  </si>
  <si>
    <t>Unidad de organización curricular:</t>
  </si>
  <si>
    <t>PROFESIONAL</t>
  </si>
  <si>
    <t>Campo de formación:</t>
  </si>
  <si>
    <t>PRAXIS PROFESIONAL</t>
  </si>
  <si>
    <t>TEÓRICOS METODOLÓGICOS</t>
  </si>
  <si>
    <t>Semestre:</t>
  </si>
  <si>
    <t>SEXTO</t>
  </si>
  <si>
    <t>Paralelo:</t>
  </si>
  <si>
    <t xml:space="preserve">Horario: </t>
  </si>
  <si>
    <t>Plan de estudios:</t>
  </si>
  <si>
    <t>N°. Créditos:</t>
  </si>
  <si>
    <t>Horas componente docencia:</t>
  </si>
  <si>
    <t>Horas componente de práctica y experimentación:</t>
  </si>
  <si>
    <t>Horas componente trabajo autónoma:</t>
  </si>
  <si>
    <t xml:space="preserve">Prerrequisitos: </t>
  </si>
  <si>
    <t xml:space="preserve">INVESTIGACIÓN DE MERCADOS </t>
  </si>
  <si>
    <t xml:space="preserve">Período académico: </t>
  </si>
  <si>
    <t xml:space="preserve">Ciclo: </t>
  </si>
  <si>
    <t>Docente:</t>
  </si>
  <si>
    <t>Título de posgrado:</t>
  </si>
  <si>
    <t>B) Justificación del conocimiento del syllabus en el campo de formación</t>
  </si>
  <si>
    <t xml:space="preserve">Aportes teóricos </t>
  </si>
  <si>
    <t>Aportes metodológicos</t>
  </si>
  <si>
    <t>Aporte a la comprensión de los problemas del campo profesional</t>
  </si>
  <si>
    <t>Contextos de aplicación</t>
  </si>
  <si>
    <t>Proveer al estudiante los insumos teóricos sobre la Mercadotecnia orientada a las áreas política y social.  La asignatura aborda los conceptos y componentes del marketing político y social. Organización y plan de una campaña electoral. Estrategias y tácticas de campañas sociales y políticas, posicionamiento y segmentación a través de estudios de  investigación del mercado político y social</t>
  </si>
  <si>
    <t xml:space="preserve">En la parte metodológica, la asignatura se basa en el métdos de Aprendizaje basado en problemas, el cual expone al estudiante a casos reales del entorno político y el entorno social de las sociedades, brindándole las estrategias y herramientas que permitan un buen direccionamiento del objetivo </t>
  </si>
  <si>
    <t xml:space="preserve">El estudiante aplica los saberes para porponer un plan de mercadotecnia político y plan de mercadotecnia social, como solución a problemas del entorno. Se pretende establecer n contraste de las teorías clásicas de comunicación  y satisfacción de necesidades del mercado analizando casos concernientes a la políticas </t>
  </si>
  <si>
    <t xml:space="preserve"> La asignatura tiene carácter multidisciplinario, aplicándose en todos los campos de la Mercadotecnia, el cual va dirigido a un público general o especifico.
.
</t>
  </si>
  <si>
    <t>C) Propósitos y aportes al perfil de egreso</t>
  </si>
  <si>
    <t>Propósitos del aprendizaje del syllabus relacionados con el campo de estudio y objetivos de la carrera:</t>
  </si>
  <si>
    <t>Aportes al perfil de egreso: Capacidades integrales y/o competencias, logros o resultados de aprendizaje</t>
  </si>
  <si>
    <t>Genéricas de la Universidad de Guayaquil</t>
  </si>
  <si>
    <t>Específicas de la carrera</t>
  </si>
  <si>
    <t>Logros de aprendizaje</t>
  </si>
  <si>
    <t>Ámbito</t>
  </si>
  <si>
    <t>Pretende que los estudiantes adquieran conocimientos y técnicas  que les permitan proponer estrategias de mercadotecnia política y social en las  organizaciones, que apoyen el logro de los objetivos   en un entorno competitivo y global.</t>
  </si>
  <si>
    <t>Implementa las herramientas de la profesión, maneja protocolos científicos con capacidad de gestión en su ámbito profesional, con capacidades cognitivas y meta cognitivas en el desarrollo de intervención profesional, investigación , innovación y emprendimientos.Resuelve los problemas o prevenir los problemas que se relacionen con el ámbito de su profesión y los ejes relacionados a su profesión, identificando los diversos contextos socio-culturales y ambientales que intervienen, así como los enfoques y valores implicados en función de los objetivos del PND-BV.</t>
  </si>
  <si>
    <t xml:space="preserve">• Realiza investigaciones de mercado tanto cualitativas, como cuantitativas, a partir de conocimientos e interpretación de las tendencias actuales, predominantes de la economía global.• Elabora planes de marketing y toma de decisiones estratégicas en todas las áreas relacionadas con el desarrollo de proyectos de marketing. Analiza adecuadamente la gestión integral del cliente y entiende el comportamiento del consumidor. Fortalece los componentes orientados al Marketing Internacional. Maneja la comunicación integral de marketing: publicidad, promoción,  branding, merchandising, relaciones públicas e imagen corporativa. </t>
  </si>
  <si>
    <t>Conocimientos</t>
  </si>
  <si>
    <t>La asignatura es capaz de analizar los problemas de la mercadotecnia política y social, para tomar decisiones sobre las estrategias a diseñar e implementar.</t>
  </si>
  <si>
    <t>Mantener un compromiso constante en el aprendizaje continuo en la búsqueda de su auto superación, en función de su crecimiento profesional y como ciudadano. Expresarse escrita, oral y digitalmente de manera adecuada, con capacidad de diálogo y comunicación, reconociendo y respetando los diversos enfoques y posiciones, presentando habilidades para su integración en el proceso de construcción de soluciones en su ámbito de acción.</t>
  </si>
  <si>
    <r>
      <rPr>
        <sz val="8"/>
        <rFont val="Calibri"/>
        <family val="2"/>
        <scheme val="minor"/>
      </rPr>
      <t> Maneja de forma eficiente las aplicaciones y los softwares en el campo de la mercadotecnia. • Diseña estrategias para la construcción de marcas, discierne  y evaluar las actividades relacionadas al desarrollo, innovación  y lanzamiento de productos.• Desarrolla capacidad de reflexión crítica analítica ante la realidad de los negocios en entorno competitivo global</t>
    </r>
    <r>
      <rPr>
        <b/>
        <sz val="8"/>
        <color rgb="FFFF0000"/>
        <rFont val="Calibri"/>
        <family val="2"/>
        <scheme val="minor"/>
      </rPr>
      <t xml:space="preserve">.
 </t>
    </r>
  </si>
  <si>
    <t>Habilidades</t>
  </si>
  <si>
    <t>Se pretende que el estudiante fortalezca sus valores ciudadanos y profesionales concientizando su compromiso ético, social y humanista con la sociedad.</t>
  </si>
  <si>
    <t xml:space="preserve">Desarrollar  la autonomía en su práctica profesional de manera reflexiva y crítica, de conformidad con los postulados del Buen Vivir para la formación de valores, emociones y actitudes, con equidad y conciencia social.  Liderar con responsabilidad social a partir de la conciencia y reconocimiento de su rol profesional,  propiciando el empoderamiento,  la participación ciudadana en el ejercicio de sus derechos humanos y democráticos, el compromiso con el entorno social y ambiental.
</t>
  </si>
  <si>
    <t>Armoniza lo teórico-práctico con  habilidades y actitudes éticas, responsabilidad y sensibilidad social, consciente del derecho nacional e internacional.• Diseña y ejecuta acciones relativas al marketing estratégico de negocios y organizaciones con sólidos fundamentos humanísticos, sociales  y éticos ante el consumidor, cliente interno, y la comunidad en general.</t>
  </si>
  <si>
    <t>Valores y actitudes</t>
  </si>
  <si>
    <t>D) Unidades temáticas o de análisis:</t>
  </si>
  <si>
    <t>Contenidos: Conocimientos a desarrollar.</t>
  </si>
  <si>
    <t>Métodos, técnicas e instrumentos en función de las actividades de organización del aprendizaje.</t>
  </si>
  <si>
    <t>Tiempo de aprendizaje en horas</t>
  </si>
  <si>
    <t>Escenarios en función de los ambientes de aprendizaje.</t>
  </si>
  <si>
    <t>Recursos didácticos.</t>
  </si>
  <si>
    <t>Componentes de docencia.</t>
  </si>
  <si>
    <t>Componentes de practicas de aplicación y experimentación de los aprendizajes.</t>
  </si>
  <si>
    <t>Componentes de aprendizaje autónomo.</t>
  </si>
  <si>
    <t>Actividades de aprendizaje asistido por el profesor.</t>
  </si>
  <si>
    <t>Actividades de aprendizaje colaborativo.</t>
  </si>
  <si>
    <t>EVALUACIÓN DE LOS APRENDIZAJES UNIDAD # 1</t>
  </si>
  <si>
    <t>Sistema de evaluación de los aprendizajes en función de:</t>
  </si>
  <si>
    <t>Actividades.</t>
  </si>
  <si>
    <t>Gestión formativa 30%</t>
  </si>
  <si>
    <t xml:space="preserve">a) Trabajo participativo en clase, </t>
  </si>
  <si>
    <t>b) Reportes de talleres y equipos colaborativos,</t>
  </si>
  <si>
    <t xml:space="preserve">c) Controles de lectura, </t>
  </si>
  <si>
    <t xml:space="preserve">
d) Otros: (Detallar) ______________________________________________________________________________________
</t>
  </si>
  <si>
    <t>Gestión práctica y autónoma 30%</t>
  </si>
  <si>
    <t>a) Exposiciones individuales y grupales,</t>
  </si>
  <si>
    <t xml:space="preserve">b) Demostración de uso directo de los acervos bibliotecarios o en red, </t>
  </si>
  <si>
    <t xml:space="preserve">c) Trabajo de laboratorio, talleres, seminarios, </t>
  </si>
  <si>
    <t xml:space="preserve">d) Ejercicios Orales y Escritos de técnica jurídica, </t>
  </si>
  <si>
    <t xml:space="preserve">
e) Prácticas Diversas, incluyendo la de los laboratorios,</t>
  </si>
  <si>
    <t xml:space="preserve">f) Trabajos de Campo, </t>
  </si>
  <si>
    <t xml:space="preserve">g) Trabajos individuales de lectura, análisis y aplicación, </t>
  </si>
  <si>
    <t xml:space="preserve">h) Uso creativo y orientado de nuevas TICs y la multimedia, </t>
  </si>
  <si>
    <t xml:space="preserve">i) Lectura crítica y análisis comparado de casos, </t>
  </si>
  <si>
    <t xml:space="preserve">
j) Asistencia y reporte de Eventos académicos. 
</t>
  </si>
  <si>
    <t>k) Otros: (Detallar) ______________________________________________________________________________________</t>
  </si>
  <si>
    <t>Acreditación y validación 40%</t>
  </si>
  <si>
    <t>a) Exámenes orales y escritos teóricos,</t>
  </si>
  <si>
    <t>b) Exámenes orales y escritos  prácticos,</t>
  </si>
  <si>
    <t xml:space="preserve">c) Sustentación de proyectos de investigación y casos prácticos. </t>
  </si>
  <si>
    <t>d) Otros: (Detallar) _____________________________________________________________________________________</t>
  </si>
  <si>
    <t>EVALUACIÓN DE LOS APRENDIZAJES UNIDAD # 2</t>
  </si>
  <si>
    <t>F) BIBLIOGRAFÍA</t>
  </si>
  <si>
    <t>Básica</t>
  </si>
  <si>
    <t>No</t>
  </si>
  <si>
    <t>Título de la obra.</t>
  </si>
  <si>
    <t>Existencia en biblioteca.</t>
  </si>
  <si>
    <t>Número de ejemplares.</t>
  </si>
  <si>
    <t>NO</t>
  </si>
  <si>
    <t>Complementaria</t>
  </si>
  <si>
    <t>Sitios web</t>
  </si>
  <si>
    <t>Dirección electrónica / URL</t>
  </si>
  <si>
    <t>F) FIRMAS DE RESPONSABILIDAD</t>
  </si>
  <si>
    <t>Responsabilidad.</t>
  </si>
  <si>
    <t>Nombre del responsable.</t>
  </si>
  <si>
    <t>Firma.</t>
  </si>
  <si>
    <t>Fecha entrega.</t>
  </si>
  <si>
    <t>Elaborado por:</t>
  </si>
  <si>
    <t>Revisado por:</t>
  </si>
  <si>
    <t>Aprobado por:</t>
  </si>
  <si>
    <t>Unidad # 1: EL MARKETING SOCIAL</t>
  </si>
  <si>
    <t>Objetivo: Otorgar al estudiante las herramientas para desarrollar una campaña de marketing político</t>
  </si>
  <si>
    <t>Unidad # 2: MARKETING POLITICO</t>
  </si>
  <si>
    <t>MARKETING SOCIAL APLICACIÓN PRÁCTICA, Zambrana Vega, María de Jesús, Editorial IEPALA y Librería Terncer Mundo</t>
  </si>
  <si>
    <t>MARKETING POLÍTICO E IMAGEN EN GOBIERNO EN FUNCIONES, Fernández C, Hernández R, Ocampo E, Mc Graw Hill, Tercera Edición, ISBN-13: 978-970-10-6057-5, ISBN-10: 970-10-6057-1</t>
  </si>
  <si>
    <t>Breve manual de Marketing Político,  Rivero J, Huerta R, Vanguadia Política Consultores, 2017</t>
  </si>
  <si>
    <t>Econ. María Fernanda Moya Puente</t>
  </si>
  <si>
    <t>Conferencia Presencial o Virtual</t>
  </si>
  <si>
    <t>Aula virtual</t>
  </si>
  <si>
    <t>Lectura, análisis y comprensión de materiales bibliográficos y documentales</t>
  </si>
  <si>
    <t>Aula virtual - Moodle</t>
  </si>
  <si>
    <t>Práctica de Campo.    Manejo de bases de datos y acervos bibliográficos</t>
  </si>
  <si>
    <t>Control de Lectura: Taller - Exposición Grupal</t>
  </si>
  <si>
    <t>Reporte del Proyecto de Investigación de la Asignatura</t>
  </si>
  <si>
    <t>Introducción al Marketing Social</t>
  </si>
  <si>
    <t>Directrices del Proyecto de Investigación de la Asignatura</t>
  </si>
  <si>
    <t xml:space="preserve">Marketing Sin Fines de Lucro y Organizaciones No Gubernamentales </t>
  </si>
  <si>
    <t>Análisis del Macro y Micorentorno versus el Mercado Meta</t>
  </si>
  <si>
    <t xml:space="preserve">Mezcla de Marketing Social </t>
  </si>
  <si>
    <t xml:space="preserve">El Comportamiento de la Población Objetivo </t>
  </si>
  <si>
    <t>La Planeación de Marketing Social, Efectividad y Tácticas</t>
  </si>
  <si>
    <t>Marketing Social para Donadores y Tendencias</t>
  </si>
  <si>
    <t>El Marketing político, campaña y entorno</t>
  </si>
  <si>
    <t>La Competencia Electoral</t>
  </si>
  <si>
    <t>Elaboración del Plan de Marketing para el Entorno Politico Pos Elección</t>
  </si>
  <si>
    <t>Imagen, Comunicación, Evaluación y Control del Entorno del Sujeto (Objeto) Político.</t>
  </si>
  <si>
    <t>El día de la Elección y la Post Elección</t>
  </si>
  <si>
    <t>MARKETING SOCIAL. Teoría y Práctica, Luis Alfondo Pérez Romero, ISBN: 970-26-0541-5, Pearson Education, México, 2004</t>
  </si>
  <si>
    <t>Ing. Com. Luis Gerardo Santillán López</t>
  </si>
  <si>
    <t>Secretaría de la Facultad:</t>
  </si>
  <si>
    <t>2021 - 2022</t>
  </si>
  <si>
    <t>MER-SMA-6-1</t>
  </si>
  <si>
    <t>MER-SVE-6-2</t>
  </si>
  <si>
    <t>LUNES: 15:30-17:30 / MARTES: 13:30-14:30 / VIERNES: 15:30-17:30</t>
  </si>
  <si>
    <t xml:space="preserve">M.A.E. </t>
  </si>
  <si>
    <t>Objetivo: Comprender y aprender la administración, dirección y control de un Plan de Marketing Social en las diferentes organizaciones sociales</t>
  </si>
  <si>
    <t>Resolución de Problemas o Casos</t>
  </si>
  <si>
    <t>Método expositivo. Técnica explicación oral y foro. Plataforma. Videos, Diapositivas</t>
  </si>
  <si>
    <t>Método expositivo. Técnica explicación oral y debate dirigido. Plataforma. Videos. Diapositivas.</t>
  </si>
  <si>
    <t>Métodos de trabajo de grupo y demostración práctica. Técnica de estudio directo, proyecto e investigación social.</t>
  </si>
  <si>
    <t>Técnica de Investigación Social. Plataforma, videos, diapositivas</t>
  </si>
  <si>
    <t>Métodos de demostración práctica. Técnica de investigación social. Plataforma, videos, diapositivas.</t>
  </si>
  <si>
    <t>Técnica de investigación social. Plataforma, videos, diapositivas.</t>
  </si>
  <si>
    <t>El Marketing de Causas Sociales</t>
  </si>
  <si>
    <t>Organización del Puesto de Mando &amp; Preparación del Objeto (Sujeto) Político</t>
  </si>
  <si>
    <t>El Objeto (Sujeto) &amp; El Plan de Marketing Político</t>
  </si>
  <si>
    <t>La Imagen del Sujeto Político Electo y su Equipo de Trabajo</t>
  </si>
  <si>
    <t xml:space="preserve">Conoce y diseña el plan integral de comunicación y mezcla de mercadotecnia, con énfasis en el campo social y político.   
</t>
  </si>
  <si>
    <t xml:space="preserve">Analiza los problemas de la vida cotidiana, y desde la comunicación integral y mezcla de mercadotecnia, propone estrategias de solución en concordancia con la ley, los valores, la moral y la ética.   </t>
  </si>
  <si>
    <t>Aplica conocimientos adquiridos y  relaciona  con la actividad profesional que desarrolla. Interpretará las técnicas y procedimientos de comunicación integral y mezcla de mercadotecnia, que se aplican como parte de la interacción comunicativa, afectiva, y social.</t>
  </si>
  <si>
    <t>Econ. Viviana Coello Tumbaco</t>
  </si>
  <si>
    <t>Ab. Elizabeth Coronel Castillo</t>
  </si>
  <si>
    <t>La asignatura pertenece al campo de formación "Praxis Pre - profesional" participando de la unidad de organización curricular de Formación Profesional.  La mercadotecnia amplió su campo de acción trascendiendo su orientación comercial a la social y política. Procurando una participación en la organización y administración de los factores claves para la sociedad como son el entorno político  y social</t>
  </si>
  <si>
    <t>MER-SNO-6-3</t>
  </si>
  <si>
    <t>MARTES: 19:30-22:30 / VIERNES: 20:30-22:30</t>
  </si>
  <si>
    <t>JUEVES: 8:30-12:30 / VIERNES: 9:30-10:30</t>
  </si>
  <si>
    <t>II</t>
  </si>
  <si>
    <t>Econ. Mauricio Villacreses Cobo,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</si>
</sst>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3"/>
      <color rgb="FF000000"/>
      <name val="Arial"/>
      <family val="2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5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0" borderId="50" xfId="0" applyFont="1" applyBorder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6" fillId="0" borderId="4" xfId="0" applyFont="1" applyBorder="1"/>
    <xf numFmtId="0" fontId="1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" fontId="7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4" fontId="7" fillId="0" borderId="5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10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7" fillId="0" borderId="2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7" borderId="20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7" fontId="5" fillId="0" borderId="15" xfId="0" applyNumberFormat="1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607644</xdr:colOff>
      <xdr:row>1</xdr:row>
      <xdr:rowOff>56806</xdr:rowOff>
    </xdr:from>
    <xdr:to>
      <xdr:col>13</xdr:col>
      <xdr:colOff>641749</xdr:colOff>
      <xdr:row>2</xdr:row>
      <xdr:rowOff>316662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AC4C4C8-7DE6-4676-AFD6-A7EF5FA9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9844" y="247306"/>
          <a:ext cx="933265" cy="930416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0</xdr:row>
      <xdr:rowOff>161925</xdr:rowOff>
    </xdr:from>
    <xdr:to>
      <xdr:col>3</xdr:col>
      <xdr:colOff>179700</xdr:colOff>
      <xdr:row>3</xdr:row>
      <xdr:rowOff>26448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A387F7-0E5A-410B-99F4-66BB50E1B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" y="161925"/>
          <a:ext cx="1073145" cy="1089958"/>
        </a:xfrm>
        <a:prstGeom prst="rect">
          <a:avLst/>
        </a:prstGeom>
      </xdr:spPr>
    </xdr:pic>
    <xdr:clientData/>
  </xdr:twoCellAnchor>
  <xdr:twoCellAnchor>
    <xdr:from>
      <xdr:col>14</xdr:col>
      <xdr:colOff>326571</xdr:colOff>
      <xdr:row>160</xdr:row>
      <xdr:rowOff>45720</xdr:rowOff>
    </xdr:from>
    <xdr:to>
      <xdr:col>14</xdr:col>
      <xdr:colOff>914400</xdr:colOff>
      <xdr:row>167</xdr:row>
      <xdr:rowOff>337461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3C7A508-1144-4075-9E2A-0804EAE82BC7}"/>
            </a:ext>
          </a:extLst>
        </xdr:cNvPr>
        <xdr:cNvGrpSpPr/>
      </xdr:nvGrpSpPr>
      <xdr:grpSpPr>
        <a:xfrm>
          <a:off x="12719462" y="90467411"/>
          <a:ext cx="587829" cy="2951814"/>
          <a:chOff x="12137571" y="46443053"/>
          <a:chExt cx="587829" cy="2950275"/>
        </a:xfrm>
      </xdr:grpSpPr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20F3FB3E-EA61-4888-9CC8-647CD0286786}"/>
              </a:ext>
            </a:extLst>
          </xdr:cNvPr>
          <xdr:cNvSpPr/>
        </xdr:nvSpPr>
        <xdr:spPr>
          <a:xfrm>
            <a:off x="12137813" y="4644305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1176C5A4-29F0-4A39-819F-C9B414BE3263}"/>
              </a:ext>
            </a:extLst>
          </xdr:cNvPr>
          <xdr:cNvSpPr/>
        </xdr:nvSpPr>
        <xdr:spPr>
          <a:xfrm>
            <a:off x="12137571" y="46832761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10,5%</a:t>
            </a:r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DD8A981-2815-4454-AB89-F831A55B06B9}"/>
              </a:ext>
            </a:extLst>
          </xdr:cNvPr>
          <xdr:cNvSpPr/>
        </xdr:nvSpPr>
        <xdr:spPr>
          <a:xfrm>
            <a:off x="12148457" y="47205295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1,5%</a:t>
            </a:r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BDBEFCE-A30E-4E90-B076-874E0FDC82BD}"/>
              </a:ext>
            </a:extLst>
          </xdr:cNvPr>
          <xdr:cNvSpPr/>
        </xdr:nvSpPr>
        <xdr:spPr>
          <a:xfrm>
            <a:off x="12170228" y="4759718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A7C3DEEE-F6AC-4AF0-9701-A32B45AA99F5}"/>
              </a:ext>
            </a:extLst>
          </xdr:cNvPr>
          <xdr:cNvSpPr/>
        </xdr:nvSpPr>
        <xdr:spPr>
          <a:xfrm>
            <a:off x="12178937" y="47967297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24%</a:t>
            </a: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6CF41149-089F-4F30-B2B0-B052E97D531D}"/>
              </a:ext>
            </a:extLst>
          </xdr:cNvPr>
          <xdr:cNvSpPr/>
        </xdr:nvSpPr>
        <xdr:spPr>
          <a:xfrm>
            <a:off x="12181114" y="48357005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6%</a:t>
            </a: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2B86FEB-DD4C-4820-AA90-506365023866}"/>
              </a:ext>
            </a:extLst>
          </xdr:cNvPr>
          <xdr:cNvSpPr/>
        </xdr:nvSpPr>
        <xdr:spPr>
          <a:xfrm>
            <a:off x="12192000" y="48727120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7B675504-4EFE-474B-B9AD-277CA774A5FA}"/>
              </a:ext>
            </a:extLst>
          </xdr:cNvPr>
          <xdr:cNvSpPr/>
        </xdr:nvSpPr>
        <xdr:spPr>
          <a:xfrm>
            <a:off x="12191999" y="49119008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14</xdr:col>
      <xdr:colOff>377370</xdr:colOff>
      <xdr:row>168</xdr:row>
      <xdr:rowOff>45719</xdr:rowOff>
    </xdr:from>
    <xdr:to>
      <xdr:col>14</xdr:col>
      <xdr:colOff>965201</xdr:colOff>
      <xdr:row>178</xdr:row>
      <xdr:rowOff>316654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66279DA-8EBC-4F70-A35B-10941A965D1D}"/>
            </a:ext>
          </a:extLst>
        </xdr:cNvPr>
        <xdr:cNvGrpSpPr/>
      </xdr:nvGrpSpPr>
      <xdr:grpSpPr>
        <a:xfrm>
          <a:off x="12770261" y="93508483"/>
          <a:ext cx="587831" cy="4233335"/>
          <a:chOff x="12188370" y="49482586"/>
          <a:chExt cx="587831" cy="4080935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D1983B79-EB0C-4596-8E14-9A049168F83A}"/>
              </a:ext>
            </a:extLst>
          </xdr:cNvPr>
          <xdr:cNvGrpSpPr/>
        </xdr:nvGrpSpPr>
        <xdr:grpSpPr>
          <a:xfrm>
            <a:off x="12188370" y="49482586"/>
            <a:ext cx="587829" cy="2950275"/>
            <a:chOff x="12137571" y="46443053"/>
            <a:chExt cx="587829" cy="2950275"/>
          </a:xfrm>
        </xdr:grpSpPr>
        <xdr:sp macro="" textlink="">
          <xdr:nvSpPr>
            <xdr:cNvPr id="18" name="Rectángulo 17">
              <a:extLst>
                <a:ext uri="{FF2B5EF4-FFF2-40B4-BE49-F238E27FC236}">
                  <a16:creationId xmlns:a16="http://schemas.microsoft.com/office/drawing/2014/main" id="{4EEA1F2F-BF03-4081-B81F-A93F8251EAD9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9" name="Rectángulo 18">
              <a:extLst>
                <a:ext uri="{FF2B5EF4-FFF2-40B4-BE49-F238E27FC236}">
                  <a16:creationId xmlns:a16="http://schemas.microsoft.com/office/drawing/2014/main" id="{DA6B8B16-E9C5-41F2-B7B3-6EBE4941DDA8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0" name="Rectángulo 19">
              <a:extLst>
                <a:ext uri="{FF2B5EF4-FFF2-40B4-BE49-F238E27FC236}">
                  <a16:creationId xmlns:a16="http://schemas.microsoft.com/office/drawing/2014/main" id="{F447ACA4-3BEE-40FD-AC9B-83176DC25917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1" name="Rectángulo 20">
              <a:extLst>
                <a:ext uri="{FF2B5EF4-FFF2-40B4-BE49-F238E27FC236}">
                  <a16:creationId xmlns:a16="http://schemas.microsoft.com/office/drawing/2014/main" id="{5762B61B-A998-4F1E-BD64-0E2FE682B4E2}"/>
                </a:ext>
              </a:extLst>
            </xdr:cNvPr>
            <xdr:cNvSpPr/>
          </xdr:nvSpPr>
          <xdr:spPr>
            <a:xfrm>
              <a:off x="12170228" y="4759718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A06978F9-7D30-47C2-9C9B-C069AC655E59}"/>
                </a:ext>
              </a:extLst>
            </xdr:cNvPr>
            <xdr:cNvSpPr/>
          </xdr:nvSpPr>
          <xdr:spPr>
            <a:xfrm>
              <a:off x="12178937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s-ES" sz="1100"/>
                <a:t>10%</a:t>
              </a:r>
            </a:p>
          </xdr:txBody>
        </xdr:sp>
        <xdr:sp macro="" textlink="">
          <xdr:nvSpPr>
            <xdr:cNvPr id="23" name="Rectángulo 22">
              <a:extLst>
                <a:ext uri="{FF2B5EF4-FFF2-40B4-BE49-F238E27FC236}">
                  <a16:creationId xmlns:a16="http://schemas.microsoft.com/office/drawing/2014/main" id="{55E97CE1-6325-4F57-9090-B7D9D1F0FDC1}"/>
                </a:ext>
              </a:extLst>
            </xdr:cNvPr>
            <xdr:cNvSpPr/>
          </xdr:nvSpPr>
          <xdr:spPr>
            <a:xfrm>
              <a:off x="12181114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4" name="Rectángulo 23">
              <a:extLst>
                <a:ext uri="{FF2B5EF4-FFF2-40B4-BE49-F238E27FC236}">
                  <a16:creationId xmlns:a16="http://schemas.microsoft.com/office/drawing/2014/main" id="{05AFE6AB-0BB1-4E32-BD60-ED3A485D1A58}"/>
                </a:ext>
              </a:extLst>
            </xdr:cNvPr>
            <xdr:cNvSpPr/>
          </xdr:nvSpPr>
          <xdr:spPr>
            <a:xfrm>
              <a:off x="12192000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25" name="Rectángulo 24">
              <a:extLst>
                <a:ext uri="{FF2B5EF4-FFF2-40B4-BE49-F238E27FC236}">
                  <a16:creationId xmlns:a16="http://schemas.microsoft.com/office/drawing/2014/main" id="{26A41F33-E2D2-4435-9077-CCB4E50445BF}"/>
                </a:ext>
              </a:extLst>
            </xdr:cNvPr>
            <xdr:cNvSpPr/>
          </xdr:nvSpPr>
          <xdr:spPr>
            <a:xfrm>
              <a:off x="12191999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s-ES" sz="1100"/>
                <a:t>20%</a:t>
              </a:r>
            </a:p>
          </xdr:txBody>
        </xdr:sp>
      </xdr:grp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53FE64B0-4E20-4BA2-B632-C51693F7E14F}"/>
              </a:ext>
            </a:extLst>
          </xdr:cNvPr>
          <xdr:cNvSpPr/>
        </xdr:nvSpPr>
        <xdr:spPr>
          <a:xfrm>
            <a:off x="12234337" y="5255260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20%</a:t>
            </a:r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1A4387E-FC64-4F40-869A-06F0DB245B25}"/>
              </a:ext>
            </a:extLst>
          </xdr:cNvPr>
          <xdr:cNvSpPr/>
        </xdr:nvSpPr>
        <xdr:spPr>
          <a:xfrm>
            <a:off x="12234337" y="52916670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61EFBB91-3BB4-4D1B-AA2A-F18A496BEF59}"/>
              </a:ext>
            </a:extLst>
          </xdr:cNvPr>
          <xdr:cNvSpPr/>
        </xdr:nvSpPr>
        <xdr:spPr>
          <a:xfrm>
            <a:off x="12242801" y="53289201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14</xdr:col>
      <xdr:colOff>377370</xdr:colOff>
      <xdr:row>168</xdr:row>
      <xdr:rowOff>45719</xdr:rowOff>
    </xdr:from>
    <xdr:to>
      <xdr:col>14</xdr:col>
      <xdr:colOff>910770</xdr:colOff>
      <xdr:row>168</xdr:row>
      <xdr:rowOff>333296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8C172F06-0855-4A34-BA1F-6B7379507404}"/>
            </a:ext>
          </a:extLst>
        </xdr:cNvPr>
        <xdr:cNvSpPr/>
      </xdr:nvSpPr>
      <xdr:spPr>
        <a:xfrm>
          <a:off x="12165958" y="94847484"/>
          <a:ext cx="533400" cy="287577"/>
        </a:xfrm>
        <a:prstGeom prst="rect">
          <a:avLst/>
        </a:prstGeom>
        <a:noFill/>
        <a:ln w="9525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385482</xdr:colOff>
      <xdr:row>169</xdr:row>
      <xdr:rowOff>80682</xdr:rowOff>
    </xdr:from>
    <xdr:to>
      <xdr:col>14</xdr:col>
      <xdr:colOff>918882</xdr:colOff>
      <xdr:row>169</xdr:row>
      <xdr:rowOff>368259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7D39024C-EB6E-4CD0-9A74-1ECE174B3114}"/>
            </a:ext>
          </a:extLst>
        </xdr:cNvPr>
        <xdr:cNvSpPr/>
      </xdr:nvSpPr>
      <xdr:spPr>
        <a:xfrm>
          <a:off x="12174070" y="95267929"/>
          <a:ext cx="533400" cy="287577"/>
        </a:xfrm>
        <a:prstGeom prst="rect">
          <a:avLst/>
        </a:prstGeom>
        <a:noFill/>
        <a:ln w="9525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18%</a:t>
          </a:r>
        </a:p>
      </xdr:txBody>
    </xdr:sp>
    <xdr:clientData/>
  </xdr:twoCellAnchor>
  <xdr:twoCellAnchor>
    <xdr:from>
      <xdr:col>14</xdr:col>
      <xdr:colOff>326571</xdr:colOff>
      <xdr:row>94</xdr:row>
      <xdr:rowOff>45720</xdr:rowOff>
    </xdr:from>
    <xdr:to>
      <xdr:col>14</xdr:col>
      <xdr:colOff>914400</xdr:colOff>
      <xdr:row>101</xdr:row>
      <xdr:rowOff>337461</xdr:rowOff>
    </xdr:to>
    <xdr:grpSp>
      <xdr:nvGrpSpPr>
        <xdr:cNvPr id="124" name="Grupo 123">
          <a:extLst>
            <a:ext uri="{FF2B5EF4-FFF2-40B4-BE49-F238E27FC236}">
              <a16:creationId xmlns:a16="http://schemas.microsoft.com/office/drawing/2014/main" id="{9982AF4C-FBE2-430B-872C-5A15BE0E712C}"/>
            </a:ext>
          </a:extLst>
        </xdr:cNvPr>
        <xdr:cNvGrpSpPr/>
      </xdr:nvGrpSpPr>
      <xdr:grpSpPr>
        <a:xfrm>
          <a:off x="12719462" y="52485175"/>
          <a:ext cx="587829" cy="2951813"/>
          <a:chOff x="12137571" y="46443053"/>
          <a:chExt cx="587829" cy="2950275"/>
        </a:xfrm>
      </xdr:grpSpPr>
      <xdr:sp macro="" textlink="">
        <xdr:nvSpPr>
          <xdr:cNvPr id="125" name="Rectángulo 124">
            <a:extLst>
              <a:ext uri="{FF2B5EF4-FFF2-40B4-BE49-F238E27FC236}">
                <a16:creationId xmlns:a16="http://schemas.microsoft.com/office/drawing/2014/main" id="{9CA239C8-D5EF-4368-BA11-C23EDA8EEFDB}"/>
              </a:ext>
            </a:extLst>
          </xdr:cNvPr>
          <xdr:cNvSpPr/>
        </xdr:nvSpPr>
        <xdr:spPr>
          <a:xfrm>
            <a:off x="12137813" y="4644305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26" name="Rectángulo 125">
            <a:extLst>
              <a:ext uri="{FF2B5EF4-FFF2-40B4-BE49-F238E27FC236}">
                <a16:creationId xmlns:a16="http://schemas.microsoft.com/office/drawing/2014/main" id="{3FF8BAF9-C880-4BAE-A8D3-312595EFD4C3}"/>
              </a:ext>
            </a:extLst>
          </xdr:cNvPr>
          <xdr:cNvSpPr/>
        </xdr:nvSpPr>
        <xdr:spPr>
          <a:xfrm>
            <a:off x="12137571" y="46832761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10,5%</a:t>
            </a:r>
          </a:p>
        </xdr:txBody>
      </xdr:sp>
      <xdr:sp macro="" textlink="">
        <xdr:nvSpPr>
          <xdr:cNvPr id="127" name="Rectángulo 126">
            <a:extLst>
              <a:ext uri="{FF2B5EF4-FFF2-40B4-BE49-F238E27FC236}">
                <a16:creationId xmlns:a16="http://schemas.microsoft.com/office/drawing/2014/main" id="{99184606-2202-4A3B-BAE6-BCBD22D7BBA6}"/>
              </a:ext>
            </a:extLst>
          </xdr:cNvPr>
          <xdr:cNvSpPr/>
        </xdr:nvSpPr>
        <xdr:spPr>
          <a:xfrm>
            <a:off x="12148457" y="47205295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1,5%</a:t>
            </a:r>
          </a:p>
        </xdr:txBody>
      </xdr:sp>
      <xdr:sp macro="" textlink="">
        <xdr:nvSpPr>
          <xdr:cNvPr id="128" name="Rectángulo 127">
            <a:extLst>
              <a:ext uri="{FF2B5EF4-FFF2-40B4-BE49-F238E27FC236}">
                <a16:creationId xmlns:a16="http://schemas.microsoft.com/office/drawing/2014/main" id="{86F4A4CB-8C4B-4AAA-81C3-AFDCB35CA35E}"/>
              </a:ext>
            </a:extLst>
          </xdr:cNvPr>
          <xdr:cNvSpPr/>
        </xdr:nvSpPr>
        <xdr:spPr>
          <a:xfrm>
            <a:off x="12170228" y="4759718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29" name="Rectángulo 128">
            <a:extLst>
              <a:ext uri="{FF2B5EF4-FFF2-40B4-BE49-F238E27FC236}">
                <a16:creationId xmlns:a16="http://schemas.microsoft.com/office/drawing/2014/main" id="{8284DEDF-E43D-44BD-9940-64BB634425A5}"/>
              </a:ext>
            </a:extLst>
          </xdr:cNvPr>
          <xdr:cNvSpPr/>
        </xdr:nvSpPr>
        <xdr:spPr>
          <a:xfrm>
            <a:off x="12178937" y="47967297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24%</a:t>
            </a:r>
          </a:p>
        </xdr:txBody>
      </xdr:sp>
      <xdr:sp macro="" textlink="">
        <xdr:nvSpPr>
          <xdr:cNvPr id="130" name="Rectángulo 129">
            <a:extLst>
              <a:ext uri="{FF2B5EF4-FFF2-40B4-BE49-F238E27FC236}">
                <a16:creationId xmlns:a16="http://schemas.microsoft.com/office/drawing/2014/main" id="{F975D323-0C6B-42D3-83D2-79186A4E2DC2}"/>
              </a:ext>
            </a:extLst>
          </xdr:cNvPr>
          <xdr:cNvSpPr/>
        </xdr:nvSpPr>
        <xdr:spPr>
          <a:xfrm>
            <a:off x="12181114" y="48357005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6%</a:t>
            </a:r>
          </a:p>
        </xdr:txBody>
      </xdr:sp>
      <xdr:sp macro="" textlink="">
        <xdr:nvSpPr>
          <xdr:cNvPr id="131" name="Rectángulo 130">
            <a:extLst>
              <a:ext uri="{FF2B5EF4-FFF2-40B4-BE49-F238E27FC236}">
                <a16:creationId xmlns:a16="http://schemas.microsoft.com/office/drawing/2014/main" id="{2A68C570-A779-4565-A15D-2D00367B15DC}"/>
              </a:ext>
            </a:extLst>
          </xdr:cNvPr>
          <xdr:cNvSpPr/>
        </xdr:nvSpPr>
        <xdr:spPr>
          <a:xfrm>
            <a:off x="12192000" y="48727120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32" name="Rectángulo 131">
            <a:extLst>
              <a:ext uri="{FF2B5EF4-FFF2-40B4-BE49-F238E27FC236}">
                <a16:creationId xmlns:a16="http://schemas.microsoft.com/office/drawing/2014/main" id="{EC04B56F-810E-44AC-9099-F1B9325668FD}"/>
              </a:ext>
            </a:extLst>
          </xdr:cNvPr>
          <xdr:cNvSpPr/>
        </xdr:nvSpPr>
        <xdr:spPr>
          <a:xfrm>
            <a:off x="12191999" y="49119008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14</xdr:col>
      <xdr:colOff>377370</xdr:colOff>
      <xdr:row>102</xdr:row>
      <xdr:rowOff>45719</xdr:rowOff>
    </xdr:from>
    <xdr:to>
      <xdr:col>14</xdr:col>
      <xdr:colOff>965201</xdr:colOff>
      <xdr:row>112</xdr:row>
      <xdr:rowOff>316654</xdr:rowOff>
    </xdr:to>
    <xdr:grpSp>
      <xdr:nvGrpSpPr>
        <xdr:cNvPr id="133" name="Grupo 132">
          <a:extLst>
            <a:ext uri="{FF2B5EF4-FFF2-40B4-BE49-F238E27FC236}">
              <a16:creationId xmlns:a16="http://schemas.microsoft.com/office/drawing/2014/main" id="{32707A6C-7EBB-44EC-8082-5BF4E3D832DF}"/>
            </a:ext>
          </a:extLst>
        </xdr:cNvPr>
        <xdr:cNvGrpSpPr/>
      </xdr:nvGrpSpPr>
      <xdr:grpSpPr>
        <a:xfrm>
          <a:off x="12770261" y="55526246"/>
          <a:ext cx="587831" cy="4212553"/>
          <a:chOff x="12188370" y="49482586"/>
          <a:chExt cx="587831" cy="4080935"/>
        </a:xfrm>
      </xdr:grpSpPr>
      <xdr:grpSp>
        <xdr:nvGrpSpPr>
          <xdr:cNvPr id="134" name="Grupo 133">
            <a:extLst>
              <a:ext uri="{FF2B5EF4-FFF2-40B4-BE49-F238E27FC236}">
                <a16:creationId xmlns:a16="http://schemas.microsoft.com/office/drawing/2014/main" id="{E8D92811-CFFC-4442-AD02-C858620C5A42}"/>
              </a:ext>
            </a:extLst>
          </xdr:cNvPr>
          <xdr:cNvGrpSpPr/>
        </xdr:nvGrpSpPr>
        <xdr:grpSpPr>
          <a:xfrm>
            <a:off x="12188370" y="49482586"/>
            <a:ext cx="587829" cy="2950275"/>
            <a:chOff x="12137571" y="46443053"/>
            <a:chExt cx="587829" cy="2950275"/>
          </a:xfrm>
        </xdr:grpSpPr>
        <xdr:sp macro="" textlink="">
          <xdr:nvSpPr>
            <xdr:cNvPr id="138" name="Rectángulo 137">
              <a:extLst>
                <a:ext uri="{FF2B5EF4-FFF2-40B4-BE49-F238E27FC236}">
                  <a16:creationId xmlns:a16="http://schemas.microsoft.com/office/drawing/2014/main" id="{25DE99F3-3C5F-41CB-B0D9-2BFD9AB7BF13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9" name="Rectángulo 138">
              <a:extLst>
                <a:ext uri="{FF2B5EF4-FFF2-40B4-BE49-F238E27FC236}">
                  <a16:creationId xmlns:a16="http://schemas.microsoft.com/office/drawing/2014/main" id="{4B55DFDB-8977-4693-88C3-61F9BA39EC90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0" name="Rectángulo 139">
              <a:extLst>
                <a:ext uri="{FF2B5EF4-FFF2-40B4-BE49-F238E27FC236}">
                  <a16:creationId xmlns:a16="http://schemas.microsoft.com/office/drawing/2014/main" id="{880C2148-BE86-47C6-9617-E66164771342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1" name="Rectángulo 140">
              <a:extLst>
                <a:ext uri="{FF2B5EF4-FFF2-40B4-BE49-F238E27FC236}">
                  <a16:creationId xmlns:a16="http://schemas.microsoft.com/office/drawing/2014/main" id="{A9136BE8-7165-479E-8F57-10FB03498D3A}"/>
                </a:ext>
              </a:extLst>
            </xdr:cNvPr>
            <xdr:cNvSpPr/>
          </xdr:nvSpPr>
          <xdr:spPr>
            <a:xfrm>
              <a:off x="12170228" y="4759718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2" name="Rectángulo 141">
              <a:extLst>
                <a:ext uri="{FF2B5EF4-FFF2-40B4-BE49-F238E27FC236}">
                  <a16:creationId xmlns:a16="http://schemas.microsoft.com/office/drawing/2014/main" id="{FD1AB690-E5E8-481D-A7FB-A985F635F5BF}"/>
                </a:ext>
              </a:extLst>
            </xdr:cNvPr>
            <xdr:cNvSpPr/>
          </xdr:nvSpPr>
          <xdr:spPr>
            <a:xfrm>
              <a:off x="12178937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s-ES" sz="1100"/>
                <a:t>10%</a:t>
              </a:r>
            </a:p>
          </xdr:txBody>
        </xdr:sp>
        <xdr:sp macro="" textlink="">
          <xdr:nvSpPr>
            <xdr:cNvPr id="143" name="Rectángulo 142">
              <a:extLst>
                <a:ext uri="{FF2B5EF4-FFF2-40B4-BE49-F238E27FC236}">
                  <a16:creationId xmlns:a16="http://schemas.microsoft.com/office/drawing/2014/main" id="{86E39007-74A8-4168-B799-93C3C8E2FBD6}"/>
                </a:ext>
              </a:extLst>
            </xdr:cNvPr>
            <xdr:cNvSpPr/>
          </xdr:nvSpPr>
          <xdr:spPr>
            <a:xfrm>
              <a:off x="12181114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4" name="Rectángulo 143">
              <a:extLst>
                <a:ext uri="{FF2B5EF4-FFF2-40B4-BE49-F238E27FC236}">
                  <a16:creationId xmlns:a16="http://schemas.microsoft.com/office/drawing/2014/main" id="{0F7D6880-2356-4FDA-B94E-3744DF671C49}"/>
                </a:ext>
              </a:extLst>
            </xdr:cNvPr>
            <xdr:cNvSpPr/>
          </xdr:nvSpPr>
          <xdr:spPr>
            <a:xfrm>
              <a:off x="12192000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5" name="Rectángulo 144">
              <a:extLst>
                <a:ext uri="{FF2B5EF4-FFF2-40B4-BE49-F238E27FC236}">
                  <a16:creationId xmlns:a16="http://schemas.microsoft.com/office/drawing/2014/main" id="{03C042D8-C9F9-469C-BD5F-9ED5D522694B}"/>
                </a:ext>
              </a:extLst>
            </xdr:cNvPr>
            <xdr:cNvSpPr/>
          </xdr:nvSpPr>
          <xdr:spPr>
            <a:xfrm>
              <a:off x="12191999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s-ES" sz="1100"/>
                <a:t>20%</a:t>
              </a:r>
            </a:p>
          </xdr:txBody>
        </xdr:sp>
      </xdr:grpSp>
      <xdr:sp macro="" textlink="">
        <xdr:nvSpPr>
          <xdr:cNvPr id="135" name="Rectángulo 134">
            <a:extLst>
              <a:ext uri="{FF2B5EF4-FFF2-40B4-BE49-F238E27FC236}">
                <a16:creationId xmlns:a16="http://schemas.microsoft.com/office/drawing/2014/main" id="{D47D646B-F50E-49A4-A48F-4573EA5CCE37}"/>
              </a:ext>
            </a:extLst>
          </xdr:cNvPr>
          <xdr:cNvSpPr/>
        </xdr:nvSpPr>
        <xdr:spPr>
          <a:xfrm>
            <a:off x="12234337" y="52552603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/>
              <a:t>20%</a:t>
            </a:r>
          </a:p>
        </xdr:txBody>
      </xdr:sp>
      <xdr:sp macro="" textlink="">
        <xdr:nvSpPr>
          <xdr:cNvPr id="136" name="Rectángulo 135">
            <a:extLst>
              <a:ext uri="{FF2B5EF4-FFF2-40B4-BE49-F238E27FC236}">
                <a16:creationId xmlns:a16="http://schemas.microsoft.com/office/drawing/2014/main" id="{7F83F21D-0394-4F89-AB1D-385EB12DE0E3}"/>
              </a:ext>
            </a:extLst>
          </xdr:cNvPr>
          <xdr:cNvSpPr/>
        </xdr:nvSpPr>
        <xdr:spPr>
          <a:xfrm>
            <a:off x="12234337" y="52916670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137" name="Rectángulo 136">
            <a:extLst>
              <a:ext uri="{FF2B5EF4-FFF2-40B4-BE49-F238E27FC236}">
                <a16:creationId xmlns:a16="http://schemas.microsoft.com/office/drawing/2014/main" id="{D4AC4EB0-94AF-4DC0-B6DD-A145CA79BA09}"/>
              </a:ext>
            </a:extLst>
          </xdr:cNvPr>
          <xdr:cNvSpPr/>
        </xdr:nvSpPr>
        <xdr:spPr>
          <a:xfrm>
            <a:off x="12242801" y="53289201"/>
            <a:ext cx="533400" cy="274320"/>
          </a:xfrm>
          <a:prstGeom prst="rect">
            <a:avLst/>
          </a:prstGeom>
          <a:noFill/>
          <a:ln w="9525" cap="flat" cmpd="sng" algn="ctr">
            <a:solidFill>
              <a:schemeClr val="accent5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5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>
    <xdr:from>
      <xdr:col>14</xdr:col>
      <xdr:colOff>377370</xdr:colOff>
      <xdr:row>102</xdr:row>
      <xdr:rowOff>45719</xdr:rowOff>
    </xdr:from>
    <xdr:to>
      <xdr:col>14</xdr:col>
      <xdr:colOff>910770</xdr:colOff>
      <xdr:row>102</xdr:row>
      <xdr:rowOff>333296</xdr:rowOff>
    </xdr:to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id="{CDB65C23-ADC2-4218-8381-9BAA8DFBB8E6}"/>
            </a:ext>
          </a:extLst>
        </xdr:cNvPr>
        <xdr:cNvSpPr/>
      </xdr:nvSpPr>
      <xdr:spPr>
        <a:xfrm>
          <a:off x="12165958" y="94847484"/>
          <a:ext cx="533400" cy="287577"/>
        </a:xfrm>
        <a:prstGeom prst="rect">
          <a:avLst/>
        </a:prstGeom>
        <a:noFill/>
        <a:ln w="9525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385482</xdr:colOff>
      <xdr:row>103</xdr:row>
      <xdr:rowOff>62754</xdr:rowOff>
    </xdr:from>
    <xdr:to>
      <xdr:col>14</xdr:col>
      <xdr:colOff>918882</xdr:colOff>
      <xdr:row>103</xdr:row>
      <xdr:rowOff>349624</xdr:rowOff>
    </xdr:to>
    <xdr:sp macro="" textlink="">
      <xdr:nvSpPr>
        <xdr:cNvPr id="147" name="Rectángulo 146">
          <a:extLst>
            <a:ext uri="{FF2B5EF4-FFF2-40B4-BE49-F238E27FC236}">
              <a16:creationId xmlns:a16="http://schemas.microsoft.com/office/drawing/2014/main" id="{A37EB9CF-7DCF-4AF8-B95A-D28A6EA0BE07}"/>
            </a:ext>
          </a:extLst>
        </xdr:cNvPr>
        <xdr:cNvSpPr/>
      </xdr:nvSpPr>
      <xdr:spPr>
        <a:xfrm>
          <a:off x="12174070" y="57042425"/>
          <a:ext cx="533400" cy="286870"/>
        </a:xfrm>
        <a:prstGeom prst="rect">
          <a:avLst/>
        </a:prstGeom>
        <a:noFill/>
        <a:ln w="9525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18%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9345-3ED9-4BC4-BBF1-F6D205D4B83B}">
  <sheetPr>
    <pageSetUpPr fitToPage="1"/>
  </sheetPr>
  <dimension ref="A1:U201"/>
  <sheetViews>
    <sheetView tabSelected="1" view="pageBreakPreview" topLeftCell="A192" zoomScale="55" zoomScaleNormal="55" zoomScaleSheetLayoutView="55" workbookViewId="0">
      <selection activeCell="E200" sqref="E200:I200"/>
    </sheetView>
  </sheetViews>
  <sheetFormatPr defaultColWidth="11.41796875" defaultRowHeight="14.4" x14ac:dyDescent="0.55000000000000004"/>
  <cols>
    <col min="1" max="1" width="10.89453125" style="5" customWidth="1"/>
    <col min="2" max="5" width="11.41796875" style="5"/>
    <col min="6" max="6" width="11.89453125" style="5" customWidth="1"/>
    <col min="7" max="7" width="14.1015625" style="5" customWidth="1"/>
    <col min="8" max="8" width="11.89453125" style="5" customWidth="1"/>
    <col min="9" max="9" width="14.1015625" style="5" customWidth="1"/>
    <col min="10" max="10" width="11.41796875" style="5"/>
    <col min="11" max="11" width="14.89453125" style="5" customWidth="1"/>
    <col min="12" max="12" width="10.5234375" style="5" customWidth="1"/>
    <col min="13" max="13" width="13.1015625" style="5" customWidth="1"/>
    <col min="14" max="14" width="12.89453125" style="5" customWidth="1"/>
    <col min="15" max="15" width="17.89453125" style="5" customWidth="1"/>
    <col min="16" max="16384" width="11.41796875" style="5"/>
  </cols>
  <sheetData>
    <row r="1" spans="1:15" ht="14.7" thickBot="1" x14ac:dyDescent="0.6"/>
    <row r="2" spans="1:15" ht="53.25" customHeight="1" thickBot="1" x14ac:dyDescent="0.6">
      <c r="A2" s="250"/>
      <c r="B2" s="251"/>
      <c r="C2" s="251"/>
      <c r="D2" s="251"/>
      <c r="E2" s="251"/>
      <c r="F2" s="255" t="s">
        <v>0</v>
      </c>
      <c r="G2" s="256"/>
      <c r="H2" s="256"/>
      <c r="I2" s="256"/>
      <c r="J2" s="256"/>
      <c r="K2" s="257"/>
      <c r="L2" s="251"/>
      <c r="M2" s="251"/>
      <c r="N2" s="251"/>
      <c r="O2" s="258"/>
    </row>
    <row r="3" spans="1:15" ht="28.5" customHeight="1" thickBot="1" x14ac:dyDescent="0.6">
      <c r="A3" s="252"/>
      <c r="B3" s="253"/>
      <c r="C3" s="253"/>
      <c r="D3" s="253"/>
      <c r="E3" s="254"/>
      <c r="F3" s="260" t="s">
        <v>1</v>
      </c>
      <c r="G3" s="261"/>
      <c r="H3" s="261"/>
      <c r="I3" s="261"/>
      <c r="J3" s="261"/>
      <c r="K3" s="262"/>
      <c r="L3" s="253"/>
      <c r="M3" s="253"/>
      <c r="N3" s="253"/>
      <c r="O3" s="259"/>
    </row>
    <row r="4" spans="1:15" ht="15.9" thickBot="1" x14ac:dyDescent="0.6">
      <c r="A4" s="263" t="s">
        <v>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1:15" s="6" customFormat="1" ht="15.3" thickBot="1" x14ac:dyDescent="0.45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8"/>
    </row>
    <row r="6" spans="1:15" s="6" customFormat="1" ht="30.75" customHeight="1" thickBot="1" x14ac:dyDescent="0.45">
      <c r="A6" s="202" t="s">
        <v>4</v>
      </c>
      <c r="B6" s="203"/>
      <c r="C6" s="217" t="s">
        <v>5</v>
      </c>
      <c r="D6" s="217"/>
      <c r="E6" s="217"/>
      <c r="F6" s="217"/>
      <c r="G6" s="217"/>
      <c r="H6" s="217"/>
      <c r="I6" s="218"/>
      <c r="J6" s="7" t="s">
        <v>6</v>
      </c>
      <c r="K6" s="269" t="s">
        <v>7</v>
      </c>
      <c r="L6" s="270"/>
      <c r="M6" s="270"/>
      <c r="N6" s="270"/>
      <c r="O6" s="271"/>
    </row>
    <row r="7" spans="1:15" s="6" customFormat="1" ht="32.1" customHeight="1" thickBot="1" x14ac:dyDescent="0.45">
      <c r="A7" s="202" t="s">
        <v>8</v>
      </c>
      <c r="B7" s="203"/>
      <c r="C7" s="217" t="s">
        <v>9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/>
    </row>
    <row r="8" spans="1:15" s="6" customFormat="1" ht="27" customHeight="1" x14ac:dyDescent="0.4">
      <c r="A8" s="209" t="s">
        <v>10</v>
      </c>
      <c r="B8" s="210"/>
      <c r="C8" s="209" t="s">
        <v>11</v>
      </c>
      <c r="D8" s="219"/>
      <c r="E8" s="219"/>
      <c r="F8" s="219"/>
      <c r="G8" s="221" t="s">
        <v>12</v>
      </c>
      <c r="H8" s="223">
        <v>624</v>
      </c>
      <c r="I8" s="225" t="s">
        <v>13</v>
      </c>
      <c r="J8" s="225"/>
      <c r="K8" s="232" t="s">
        <v>14</v>
      </c>
      <c r="L8" s="233"/>
      <c r="M8" s="221" t="s">
        <v>15</v>
      </c>
      <c r="N8" s="221"/>
      <c r="O8" s="3" t="s">
        <v>16</v>
      </c>
    </row>
    <row r="9" spans="1:15" s="6" customFormat="1" ht="27" customHeight="1" thickBot="1" x14ac:dyDescent="0.45">
      <c r="A9" s="211"/>
      <c r="B9" s="212"/>
      <c r="C9" s="211"/>
      <c r="D9" s="220"/>
      <c r="E9" s="220"/>
      <c r="F9" s="220"/>
      <c r="G9" s="222"/>
      <c r="H9" s="224"/>
      <c r="I9" s="226"/>
      <c r="J9" s="226"/>
      <c r="K9" s="234"/>
      <c r="L9" s="235"/>
      <c r="M9" s="222"/>
      <c r="N9" s="222"/>
      <c r="O9" s="4" t="s">
        <v>17</v>
      </c>
    </row>
    <row r="10" spans="1:15" s="6" customFormat="1" ht="21.6" customHeight="1" x14ac:dyDescent="0.4">
      <c r="A10" s="209" t="s">
        <v>18</v>
      </c>
      <c r="B10" s="210"/>
      <c r="C10" s="209" t="s">
        <v>19</v>
      </c>
      <c r="D10" s="219"/>
      <c r="E10" s="210"/>
      <c r="F10" s="239" t="s">
        <v>20</v>
      </c>
      <c r="G10" s="240"/>
      <c r="H10" s="245" t="s">
        <v>147</v>
      </c>
      <c r="I10" s="246"/>
      <c r="J10" s="247"/>
      <c r="K10" s="239" t="s">
        <v>21</v>
      </c>
      <c r="L10" s="240"/>
      <c r="M10" s="245" t="s">
        <v>171</v>
      </c>
      <c r="N10" s="246"/>
      <c r="O10" s="247"/>
    </row>
    <row r="11" spans="1:15" s="6" customFormat="1" ht="25.8" customHeight="1" x14ac:dyDescent="0.4">
      <c r="A11" s="236"/>
      <c r="B11" s="237"/>
      <c r="C11" s="236"/>
      <c r="D11" s="238"/>
      <c r="E11" s="237"/>
      <c r="F11" s="241"/>
      <c r="G11" s="242"/>
      <c r="H11" s="31" t="s">
        <v>148</v>
      </c>
      <c r="I11" s="32"/>
      <c r="J11" s="33"/>
      <c r="K11" s="241"/>
      <c r="L11" s="242"/>
      <c r="M11" s="31" t="s">
        <v>149</v>
      </c>
      <c r="N11" s="32"/>
      <c r="O11" s="33"/>
    </row>
    <row r="12" spans="1:15" s="6" customFormat="1" ht="19.8" customHeight="1" thickBot="1" x14ac:dyDescent="0.45">
      <c r="A12" s="211"/>
      <c r="B12" s="212"/>
      <c r="C12" s="211"/>
      <c r="D12" s="220"/>
      <c r="E12" s="212"/>
      <c r="F12" s="243"/>
      <c r="G12" s="244"/>
      <c r="H12" s="248" t="s">
        <v>169</v>
      </c>
      <c r="I12" s="249"/>
      <c r="J12" s="71"/>
      <c r="K12" s="243"/>
      <c r="L12" s="244"/>
      <c r="M12" s="248" t="s">
        <v>170</v>
      </c>
      <c r="N12" s="249"/>
      <c r="O12" s="71"/>
    </row>
    <row r="13" spans="1:15" s="6" customFormat="1" ht="40.200000000000003" customHeight="1" thickBot="1" x14ac:dyDescent="0.45">
      <c r="A13" s="202" t="s">
        <v>22</v>
      </c>
      <c r="B13" s="203"/>
      <c r="C13" s="202" t="s">
        <v>23</v>
      </c>
      <c r="D13" s="203"/>
      <c r="E13" s="8">
        <v>3</v>
      </c>
      <c r="F13" s="227" t="s">
        <v>24</v>
      </c>
      <c r="G13" s="228"/>
      <c r="H13" s="1">
        <f>24</f>
        <v>24</v>
      </c>
      <c r="I13" s="229" t="s">
        <v>25</v>
      </c>
      <c r="J13" s="228"/>
      <c r="K13" s="230">
        <v>16</v>
      </c>
      <c r="L13" s="231"/>
      <c r="M13" s="229" t="s">
        <v>26</v>
      </c>
      <c r="N13" s="227"/>
      <c r="O13" s="2">
        <v>104</v>
      </c>
    </row>
    <row r="14" spans="1:15" s="6" customFormat="1" ht="22.95" customHeight="1" thickBot="1" x14ac:dyDescent="0.45">
      <c r="A14" s="202" t="s">
        <v>27</v>
      </c>
      <c r="B14" s="203"/>
      <c r="C14" s="204" t="s">
        <v>28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6"/>
    </row>
    <row r="15" spans="1:15" s="6" customFormat="1" ht="27" customHeight="1" thickBot="1" x14ac:dyDescent="0.45">
      <c r="A15" s="202" t="s">
        <v>29</v>
      </c>
      <c r="B15" s="203"/>
      <c r="C15" s="202" t="s">
        <v>146</v>
      </c>
      <c r="D15" s="186"/>
      <c r="E15" s="186"/>
      <c r="F15" s="186"/>
      <c r="G15" s="186"/>
      <c r="H15" s="186"/>
      <c r="I15" s="186"/>
      <c r="J15" s="186"/>
      <c r="K15" s="186"/>
      <c r="L15" s="203"/>
      <c r="M15" s="9" t="s">
        <v>30</v>
      </c>
      <c r="N15" s="207" t="s">
        <v>172</v>
      </c>
      <c r="O15" s="208"/>
    </row>
    <row r="16" spans="1:15" s="6" customFormat="1" ht="14.4" customHeight="1" x14ac:dyDescent="0.4">
      <c r="A16" s="209" t="s">
        <v>31</v>
      </c>
      <c r="B16" s="210"/>
      <c r="C16" s="209" t="s">
        <v>122</v>
      </c>
      <c r="D16" s="213"/>
      <c r="E16" s="213"/>
      <c r="F16" s="213"/>
      <c r="G16" s="213"/>
      <c r="H16" s="214"/>
      <c r="I16" s="209" t="s">
        <v>32</v>
      </c>
      <c r="J16" s="210"/>
      <c r="K16" s="209" t="s">
        <v>150</v>
      </c>
      <c r="L16" s="213"/>
      <c r="M16" s="213"/>
      <c r="N16" s="213"/>
      <c r="O16" s="214"/>
    </row>
    <row r="17" spans="1:15" s="6" customFormat="1" ht="15.75" customHeight="1" thickBot="1" x14ac:dyDescent="0.45">
      <c r="A17" s="211"/>
      <c r="B17" s="212"/>
      <c r="C17" s="211" t="s">
        <v>144</v>
      </c>
      <c r="D17" s="215"/>
      <c r="E17" s="215"/>
      <c r="F17" s="215"/>
      <c r="G17" s="215"/>
      <c r="H17" s="216"/>
      <c r="I17" s="211"/>
      <c r="J17" s="212"/>
      <c r="K17" s="211" t="s">
        <v>150</v>
      </c>
      <c r="L17" s="215"/>
      <c r="M17" s="215"/>
      <c r="N17" s="215"/>
      <c r="O17" s="216"/>
    </row>
    <row r="18" spans="1:15" s="6" customFormat="1" ht="12.6" thickBot="1" x14ac:dyDescent="0.4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</row>
    <row r="19" spans="1:15" s="6" customFormat="1" ht="12.3" x14ac:dyDescent="0.4">
      <c r="A19" s="187" t="s">
        <v>33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9"/>
    </row>
    <row r="20" spans="1:15" s="6" customFormat="1" ht="12.6" thickBot="1" x14ac:dyDescent="0.45">
      <c r="A20" s="190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</row>
    <row r="21" spans="1:15" s="6" customFormat="1" ht="12.3" x14ac:dyDescent="0.4">
      <c r="A21" s="193" t="s">
        <v>168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5"/>
    </row>
    <row r="22" spans="1:15" s="6" customFormat="1" ht="12.3" x14ac:dyDescent="0.4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/>
    </row>
    <row r="23" spans="1:15" s="6" customFormat="1" ht="12.3" x14ac:dyDescent="0.4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8"/>
    </row>
    <row r="24" spans="1:15" s="6" customFormat="1" ht="12.3" x14ac:dyDescent="0.4">
      <c r="A24" s="19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8"/>
    </row>
    <row r="25" spans="1:15" s="6" customFormat="1" ht="12.6" thickBot="1" x14ac:dyDescent="0.45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1"/>
    </row>
    <row r="26" spans="1:15" s="6" customFormat="1" ht="25.5" customHeight="1" thickBot="1" x14ac:dyDescent="0.45">
      <c r="A26" s="135" t="s">
        <v>34</v>
      </c>
      <c r="B26" s="136"/>
      <c r="C26" s="136"/>
      <c r="D26" s="137"/>
      <c r="E26" s="135" t="s">
        <v>35</v>
      </c>
      <c r="F26" s="136"/>
      <c r="G26" s="136"/>
      <c r="H26" s="137"/>
      <c r="I26" s="135" t="s">
        <v>36</v>
      </c>
      <c r="J26" s="136"/>
      <c r="K26" s="136"/>
      <c r="L26" s="137"/>
      <c r="M26" s="135" t="s">
        <v>37</v>
      </c>
      <c r="N26" s="136"/>
      <c r="O26" s="137"/>
    </row>
    <row r="27" spans="1:15" s="6" customFormat="1" ht="27" customHeight="1" x14ac:dyDescent="0.4">
      <c r="A27" s="170" t="s">
        <v>38</v>
      </c>
      <c r="B27" s="170"/>
      <c r="C27" s="170"/>
      <c r="D27" s="170"/>
      <c r="E27" s="173" t="s">
        <v>39</v>
      </c>
      <c r="F27" s="173"/>
      <c r="G27" s="173"/>
      <c r="H27" s="173"/>
      <c r="I27" s="176" t="s">
        <v>40</v>
      </c>
      <c r="J27" s="176"/>
      <c r="K27" s="176"/>
      <c r="L27" s="176"/>
      <c r="M27" s="173" t="s">
        <v>41</v>
      </c>
      <c r="N27" s="173"/>
      <c r="O27" s="179"/>
    </row>
    <row r="28" spans="1:15" s="6" customFormat="1" ht="20.399999999999999" customHeight="1" x14ac:dyDescent="0.4">
      <c r="A28" s="171"/>
      <c r="B28" s="171"/>
      <c r="C28" s="171"/>
      <c r="D28" s="171"/>
      <c r="E28" s="174"/>
      <c r="F28" s="174"/>
      <c r="G28" s="174"/>
      <c r="H28" s="174"/>
      <c r="I28" s="177"/>
      <c r="J28" s="177"/>
      <c r="K28" s="177"/>
      <c r="L28" s="177"/>
      <c r="M28" s="174"/>
      <c r="N28" s="174"/>
      <c r="O28" s="180"/>
    </row>
    <row r="29" spans="1:15" s="6" customFormat="1" ht="24" customHeight="1" x14ac:dyDescent="0.4">
      <c r="A29" s="171"/>
      <c r="B29" s="171"/>
      <c r="C29" s="171"/>
      <c r="D29" s="171"/>
      <c r="E29" s="174"/>
      <c r="F29" s="174"/>
      <c r="G29" s="174"/>
      <c r="H29" s="174"/>
      <c r="I29" s="177"/>
      <c r="J29" s="177"/>
      <c r="K29" s="177"/>
      <c r="L29" s="177"/>
      <c r="M29" s="174"/>
      <c r="N29" s="174"/>
      <c r="O29" s="180"/>
    </row>
    <row r="30" spans="1:15" s="6" customFormat="1" ht="21" customHeight="1" x14ac:dyDescent="0.4">
      <c r="A30" s="171"/>
      <c r="B30" s="171"/>
      <c r="C30" s="171"/>
      <c r="D30" s="171"/>
      <c r="E30" s="174"/>
      <c r="F30" s="174"/>
      <c r="G30" s="174"/>
      <c r="H30" s="174"/>
      <c r="I30" s="177"/>
      <c r="J30" s="177"/>
      <c r="K30" s="177"/>
      <c r="L30" s="177"/>
      <c r="M30" s="174"/>
      <c r="N30" s="174"/>
      <c r="O30" s="180"/>
    </row>
    <row r="31" spans="1:15" s="6" customFormat="1" ht="19.2" customHeight="1" x14ac:dyDescent="0.4">
      <c r="A31" s="171"/>
      <c r="B31" s="171"/>
      <c r="C31" s="171"/>
      <c r="D31" s="171"/>
      <c r="E31" s="174"/>
      <c r="F31" s="174"/>
      <c r="G31" s="174"/>
      <c r="H31" s="174"/>
      <c r="I31" s="177"/>
      <c r="J31" s="177"/>
      <c r="K31" s="177"/>
      <c r="L31" s="177"/>
      <c r="M31" s="174"/>
      <c r="N31" s="174"/>
      <c r="O31" s="180"/>
    </row>
    <row r="32" spans="1:15" s="6" customFormat="1" ht="31.2" customHeight="1" thickBot="1" x14ac:dyDescent="0.45">
      <c r="A32" s="171"/>
      <c r="B32" s="171"/>
      <c r="C32" s="171"/>
      <c r="D32" s="171"/>
      <c r="E32" s="174"/>
      <c r="F32" s="174"/>
      <c r="G32" s="174"/>
      <c r="H32" s="174"/>
      <c r="I32" s="177"/>
      <c r="J32" s="177"/>
      <c r="K32" s="177"/>
      <c r="L32" s="177"/>
      <c r="M32" s="174"/>
      <c r="N32" s="174"/>
      <c r="O32" s="180"/>
    </row>
    <row r="33" spans="1:15" s="6" customFormat="1" ht="17.399999999999999" hidden="1" customHeight="1" x14ac:dyDescent="0.4">
      <c r="A33" s="171"/>
      <c r="B33" s="171"/>
      <c r="C33" s="171"/>
      <c r="D33" s="171"/>
      <c r="E33" s="174"/>
      <c r="F33" s="174"/>
      <c r="G33" s="174"/>
      <c r="H33" s="174"/>
      <c r="I33" s="177"/>
      <c r="J33" s="177"/>
      <c r="K33" s="177"/>
      <c r="L33" s="177"/>
      <c r="M33" s="174"/>
      <c r="N33" s="174"/>
      <c r="O33" s="180"/>
    </row>
    <row r="34" spans="1:15" s="6" customFormat="1" ht="10.199999999999999" hidden="1" customHeight="1" thickBot="1" x14ac:dyDescent="0.45">
      <c r="A34" s="172"/>
      <c r="B34" s="172"/>
      <c r="C34" s="172"/>
      <c r="D34" s="172"/>
      <c r="E34" s="175"/>
      <c r="F34" s="175"/>
      <c r="G34" s="175"/>
      <c r="H34" s="175"/>
      <c r="I34" s="178"/>
      <c r="J34" s="178"/>
      <c r="K34" s="178"/>
      <c r="L34" s="178"/>
      <c r="M34" s="175"/>
      <c r="N34" s="175"/>
      <c r="O34" s="181"/>
    </row>
    <row r="35" spans="1:15" s="6" customFormat="1" ht="22.2" customHeight="1" thickBot="1" x14ac:dyDescent="0.4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</row>
    <row r="36" spans="1:15" s="6" customFormat="1" ht="24.6" customHeight="1" thickBot="1" x14ac:dyDescent="0.45">
      <c r="A36" s="183" t="s">
        <v>42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5"/>
    </row>
    <row r="37" spans="1:15" s="6" customFormat="1" ht="31.2" customHeight="1" thickBot="1" x14ac:dyDescent="0.45">
      <c r="A37" s="143" t="s">
        <v>43</v>
      </c>
      <c r="B37" s="158"/>
      <c r="C37" s="158"/>
      <c r="D37" s="158"/>
      <c r="E37" s="144"/>
      <c r="F37" s="135" t="s">
        <v>44</v>
      </c>
      <c r="G37" s="136"/>
      <c r="H37" s="136"/>
      <c r="I37" s="136"/>
      <c r="J37" s="136"/>
      <c r="K37" s="136"/>
      <c r="L37" s="136"/>
      <c r="M37" s="136"/>
      <c r="N37" s="136"/>
      <c r="O37" s="137"/>
    </row>
    <row r="38" spans="1:15" s="6" customFormat="1" ht="15.75" customHeight="1" x14ac:dyDescent="0.4">
      <c r="A38" s="145"/>
      <c r="B38" s="159"/>
      <c r="C38" s="159"/>
      <c r="D38" s="159"/>
      <c r="E38" s="146"/>
      <c r="F38" s="143" t="s">
        <v>45</v>
      </c>
      <c r="G38" s="158"/>
      <c r="H38" s="144"/>
      <c r="I38" s="161" t="s">
        <v>46</v>
      </c>
      <c r="J38" s="162"/>
      <c r="K38" s="163"/>
      <c r="L38" s="143" t="s">
        <v>47</v>
      </c>
      <c r="M38" s="158"/>
      <c r="N38" s="144"/>
      <c r="O38" s="149" t="s">
        <v>48</v>
      </c>
    </row>
    <row r="39" spans="1:15" s="6" customFormat="1" ht="20.100000000000001" customHeight="1" x14ac:dyDescent="0.4">
      <c r="A39" s="145"/>
      <c r="B39" s="159"/>
      <c r="C39" s="159"/>
      <c r="D39" s="159"/>
      <c r="E39" s="146"/>
      <c r="F39" s="145"/>
      <c r="G39" s="159"/>
      <c r="H39" s="146"/>
      <c r="I39" s="164"/>
      <c r="J39" s="165"/>
      <c r="K39" s="166"/>
      <c r="L39" s="145"/>
      <c r="M39" s="159"/>
      <c r="N39" s="146"/>
      <c r="O39" s="150"/>
    </row>
    <row r="40" spans="1:15" s="6" customFormat="1" ht="20.100000000000001" customHeight="1" x14ac:dyDescent="0.4">
      <c r="A40" s="145"/>
      <c r="B40" s="159"/>
      <c r="C40" s="159"/>
      <c r="D40" s="159"/>
      <c r="E40" s="146"/>
      <c r="F40" s="145"/>
      <c r="G40" s="159"/>
      <c r="H40" s="146"/>
      <c r="I40" s="164"/>
      <c r="J40" s="165"/>
      <c r="K40" s="166"/>
      <c r="L40" s="145"/>
      <c r="M40" s="159"/>
      <c r="N40" s="146"/>
      <c r="O40" s="150"/>
    </row>
    <row r="41" spans="1:15" s="6" customFormat="1" ht="20.100000000000001" customHeight="1" x14ac:dyDescent="0.4">
      <c r="A41" s="145"/>
      <c r="B41" s="159"/>
      <c r="C41" s="159"/>
      <c r="D41" s="159"/>
      <c r="E41" s="146"/>
      <c r="F41" s="145"/>
      <c r="G41" s="159"/>
      <c r="H41" s="146"/>
      <c r="I41" s="164"/>
      <c r="J41" s="165"/>
      <c r="K41" s="166"/>
      <c r="L41" s="145"/>
      <c r="M41" s="159"/>
      <c r="N41" s="146"/>
      <c r="O41" s="150"/>
    </row>
    <row r="42" spans="1:15" s="6" customFormat="1" ht="19.95" customHeight="1" x14ac:dyDescent="0.4">
      <c r="A42" s="145"/>
      <c r="B42" s="159"/>
      <c r="C42" s="159"/>
      <c r="D42" s="159"/>
      <c r="E42" s="146"/>
      <c r="F42" s="145"/>
      <c r="G42" s="159"/>
      <c r="H42" s="146"/>
      <c r="I42" s="164"/>
      <c r="J42" s="165"/>
      <c r="K42" s="166"/>
      <c r="L42" s="145"/>
      <c r="M42" s="159"/>
      <c r="N42" s="146"/>
      <c r="O42" s="150"/>
    </row>
    <row r="43" spans="1:15" s="6" customFormat="1" ht="15.6" customHeight="1" thickBot="1" x14ac:dyDescent="0.45">
      <c r="A43" s="147"/>
      <c r="B43" s="160"/>
      <c r="C43" s="160"/>
      <c r="D43" s="160"/>
      <c r="E43" s="148"/>
      <c r="F43" s="147"/>
      <c r="G43" s="160"/>
      <c r="H43" s="148"/>
      <c r="I43" s="167"/>
      <c r="J43" s="168"/>
      <c r="K43" s="169"/>
      <c r="L43" s="147"/>
      <c r="M43" s="160"/>
      <c r="N43" s="148"/>
      <c r="O43" s="151"/>
    </row>
    <row r="44" spans="1:15" s="6" customFormat="1" ht="203.4" customHeight="1" thickBot="1" x14ac:dyDescent="0.45">
      <c r="A44" s="152" t="s">
        <v>49</v>
      </c>
      <c r="B44" s="153"/>
      <c r="C44" s="153"/>
      <c r="D44" s="153"/>
      <c r="E44" s="154"/>
      <c r="F44" s="155" t="s">
        <v>50</v>
      </c>
      <c r="G44" s="156"/>
      <c r="H44" s="157"/>
      <c r="I44" s="155" t="s">
        <v>51</v>
      </c>
      <c r="J44" s="156"/>
      <c r="K44" s="157"/>
      <c r="L44" s="155" t="s">
        <v>163</v>
      </c>
      <c r="M44" s="156"/>
      <c r="N44" s="157"/>
      <c r="O44" s="10" t="s">
        <v>52</v>
      </c>
    </row>
    <row r="45" spans="1:15" s="6" customFormat="1" ht="166.8" customHeight="1" thickBot="1" x14ac:dyDescent="0.45">
      <c r="A45" s="152" t="s">
        <v>53</v>
      </c>
      <c r="B45" s="153"/>
      <c r="C45" s="153"/>
      <c r="D45" s="153"/>
      <c r="E45" s="154"/>
      <c r="F45" s="155" t="s">
        <v>54</v>
      </c>
      <c r="G45" s="156"/>
      <c r="H45" s="157"/>
      <c r="I45" s="155" t="s">
        <v>55</v>
      </c>
      <c r="J45" s="156"/>
      <c r="K45" s="157"/>
      <c r="L45" s="155" t="s">
        <v>165</v>
      </c>
      <c r="M45" s="156"/>
      <c r="N45" s="157"/>
      <c r="O45" s="11" t="s">
        <v>56</v>
      </c>
    </row>
    <row r="46" spans="1:15" s="6" customFormat="1" ht="130.19999999999999" customHeight="1" thickBot="1" x14ac:dyDescent="0.45">
      <c r="A46" s="152" t="s">
        <v>57</v>
      </c>
      <c r="B46" s="153"/>
      <c r="C46" s="153"/>
      <c r="D46" s="153"/>
      <c r="E46" s="154"/>
      <c r="F46" s="155" t="s">
        <v>58</v>
      </c>
      <c r="G46" s="156"/>
      <c r="H46" s="157"/>
      <c r="I46" s="155" t="s">
        <v>59</v>
      </c>
      <c r="J46" s="156"/>
      <c r="K46" s="157"/>
      <c r="L46" s="155" t="s">
        <v>164</v>
      </c>
      <c r="M46" s="156"/>
      <c r="N46" s="157"/>
      <c r="O46" s="12" t="s">
        <v>60</v>
      </c>
    </row>
    <row r="47" spans="1:15" s="6" customFormat="1" ht="31.5" customHeight="1" thickBot="1" x14ac:dyDescent="0.45">
      <c r="A47" s="114" t="s">
        <v>61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6"/>
    </row>
    <row r="48" spans="1:15" s="6" customFormat="1" ht="20.25" customHeight="1" thickBot="1" x14ac:dyDescent="0.45">
      <c r="A48" s="138" t="s">
        <v>116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1:21" s="6" customFormat="1" ht="21.75" customHeight="1" thickBot="1" x14ac:dyDescent="0.45">
      <c r="A49" s="135" t="s">
        <v>151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7"/>
    </row>
    <row r="50" spans="1:21" s="6" customFormat="1" ht="32.4" customHeight="1" thickBot="1" x14ac:dyDescent="0.45">
      <c r="A50" s="143" t="s">
        <v>62</v>
      </c>
      <c r="B50" s="144"/>
      <c r="C50" s="135" t="s">
        <v>63</v>
      </c>
      <c r="D50" s="136"/>
      <c r="E50" s="136"/>
      <c r="F50" s="136"/>
      <c r="G50" s="136"/>
      <c r="H50" s="136"/>
      <c r="I50" s="136"/>
      <c r="J50" s="137"/>
      <c r="K50" s="149" t="s">
        <v>64</v>
      </c>
      <c r="L50" s="143" t="s">
        <v>65</v>
      </c>
      <c r="M50" s="144"/>
      <c r="N50" s="143" t="s">
        <v>66</v>
      </c>
      <c r="O50" s="144"/>
    </row>
    <row r="51" spans="1:21" s="6" customFormat="1" ht="31.5" customHeight="1" thickBot="1" x14ac:dyDescent="0.45">
      <c r="A51" s="145"/>
      <c r="B51" s="146"/>
      <c r="C51" s="135" t="s">
        <v>67</v>
      </c>
      <c r="D51" s="136"/>
      <c r="E51" s="136"/>
      <c r="F51" s="137"/>
      <c r="G51" s="143" t="s">
        <v>68</v>
      </c>
      <c r="H51" s="144"/>
      <c r="I51" s="143" t="s">
        <v>69</v>
      </c>
      <c r="J51" s="144"/>
      <c r="K51" s="150"/>
      <c r="L51" s="145"/>
      <c r="M51" s="146"/>
      <c r="N51" s="145"/>
      <c r="O51" s="146"/>
    </row>
    <row r="52" spans="1:21" s="6" customFormat="1" ht="49.95" customHeight="1" thickBot="1" x14ac:dyDescent="0.45">
      <c r="A52" s="147"/>
      <c r="B52" s="148"/>
      <c r="C52" s="45" t="s">
        <v>70</v>
      </c>
      <c r="D52" s="46"/>
      <c r="E52" s="45" t="s">
        <v>71</v>
      </c>
      <c r="F52" s="46"/>
      <c r="G52" s="147"/>
      <c r="H52" s="148"/>
      <c r="I52" s="147"/>
      <c r="J52" s="148"/>
      <c r="K52" s="151"/>
      <c r="L52" s="147"/>
      <c r="M52" s="148"/>
      <c r="N52" s="145"/>
      <c r="O52" s="146"/>
      <c r="Q52" s="25">
        <v>28</v>
      </c>
      <c r="R52" s="25">
        <f>28+12</f>
        <v>40</v>
      </c>
      <c r="S52" s="25"/>
      <c r="T52" s="25">
        <v>104</v>
      </c>
      <c r="U52" s="24"/>
    </row>
    <row r="53" spans="1:21" s="6" customFormat="1" ht="62.4" customHeight="1" x14ac:dyDescent="0.4">
      <c r="A53" s="59" t="s">
        <v>130</v>
      </c>
      <c r="B53" s="60"/>
      <c r="C53" s="62" t="s">
        <v>123</v>
      </c>
      <c r="D53" s="66"/>
      <c r="E53" s="62"/>
      <c r="F53" s="66"/>
      <c r="G53" s="62"/>
      <c r="H53" s="66"/>
      <c r="I53" s="62"/>
      <c r="J53" s="66"/>
      <c r="K53" s="13">
        <v>0.75</v>
      </c>
      <c r="L53" s="64" t="s">
        <v>124</v>
      </c>
      <c r="M53" s="65"/>
      <c r="N53" s="43" t="s">
        <v>153</v>
      </c>
      <c r="O53" s="44"/>
      <c r="Q53" s="6">
        <f>K53</f>
        <v>0.75</v>
      </c>
      <c r="R53" s="6">
        <f>K53</f>
        <v>0.75</v>
      </c>
    </row>
    <row r="54" spans="1:21" s="6" customFormat="1" ht="62.4" customHeight="1" x14ac:dyDescent="0.4">
      <c r="A54" s="59"/>
      <c r="B54" s="60"/>
      <c r="C54" s="34"/>
      <c r="D54" s="33"/>
      <c r="E54" s="34"/>
      <c r="F54" s="35"/>
      <c r="G54" s="34" t="s">
        <v>131</v>
      </c>
      <c r="H54" s="35"/>
      <c r="I54" s="34"/>
      <c r="J54" s="33"/>
      <c r="K54" s="30">
        <v>0.75</v>
      </c>
      <c r="L54" s="36" t="s">
        <v>124</v>
      </c>
      <c r="M54" s="37"/>
      <c r="N54" s="34" t="s">
        <v>156</v>
      </c>
      <c r="O54" s="35"/>
      <c r="P54" s="6">
        <f>K54</f>
        <v>0.75</v>
      </c>
      <c r="R54" s="6">
        <f>K54</f>
        <v>0.75</v>
      </c>
    </row>
    <row r="55" spans="1:21" s="6" customFormat="1" ht="62.4" customHeight="1" x14ac:dyDescent="0.4">
      <c r="A55" s="61"/>
      <c r="B55" s="60"/>
      <c r="C55" s="34"/>
      <c r="D55" s="33"/>
      <c r="E55" s="34"/>
      <c r="F55" s="33"/>
      <c r="G55" s="34"/>
      <c r="H55" s="33"/>
      <c r="I55" s="34" t="s">
        <v>125</v>
      </c>
      <c r="J55" s="33"/>
      <c r="K55" s="30">
        <v>5.5</v>
      </c>
      <c r="L55" s="36" t="s">
        <v>126</v>
      </c>
      <c r="M55" s="37"/>
      <c r="N55" s="34" t="s">
        <v>158</v>
      </c>
      <c r="O55" s="35"/>
      <c r="T55" s="6">
        <f>K55</f>
        <v>5.5</v>
      </c>
    </row>
    <row r="56" spans="1:21" s="6" customFormat="1" ht="62.4" customHeight="1" x14ac:dyDescent="0.4">
      <c r="A56" s="61"/>
      <c r="B56" s="60"/>
      <c r="C56" s="34"/>
      <c r="D56" s="33"/>
      <c r="E56" s="34" t="s">
        <v>128</v>
      </c>
      <c r="F56" s="33"/>
      <c r="G56" s="34"/>
      <c r="H56" s="33"/>
      <c r="I56" s="34"/>
      <c r="J56" s="33"/>
      <c r="K56" s="30">
        <v>1</v>
      </c>
      <c r="L56" s="36" t="s">
        <v>124</v>
      </c>
      <c r="M56" s="37"/>
      <c r="N56" s="34" t="s">
        <v>154</v>
      </c>
      <c r="O56" s="35"/>
      <c r="Q56" s="6">
        <f>K56</f>
        <v>1</v>
      </c>
      <c r="R56" s="6">
        <f>K56</f>
        <v>1</v>
      </c>
    </row>
    <row r="57" spans="1:21" s="6" customFormat="1" ht="62.4" customHeight="1" thickBot="1" x14ac:dyDescent="0.45">
      <c r="A57" s="61"/>
      <c r="B57" s="60"/>
      <c r="C57" s="38"/>
      <c r="D57" s="39"/>
      <c r="E57" s="38"/>
      <c r="F57" s="39"/>
      <c r="G57" s="38"/>
      <c r="H57" s="39"/>
      <c r="I57" s="38" t="s">
        <v>127</v>
      </c>
      <c r="J57" s="39"/>
      <c r="K57" s="29">
        <v>1</v>
      </c>
      <c r="L57" s="40" t="s">
        <v>126</v>
      </c>
      <c r="M57" s="41"/>
      <c r="N57" s="38" t="s">
        <v>155</v>
      </c>
      <c r="O57" s="42"/>
      <c r="T57" s="6">
        <f>K57</f>
        <v>1</v>
      </c>
    </row>
    <row r="58" spans="1:21" s="6" customFormat="1" ht="62.4" customHeight="1" x14ac:dyDescent="0.4">
      <c r="A58" s="59" t="s">
        <v>159</v>
      </c>
      <c r="B58" s="60"/>
      <c r="C58" s="62" t="s">
        <v>123</v>
      </c>
      <c r="D58" s="66"/>
      <c r="E58" s="62"/>
      <c r="F58" s="66"/>
      <c r="G58" s="62"/>
      <c r="H58" s="66"/>
      <c r="I58" s="62"/>
      <c r="J58" s="66"/>
      <c r="K58" s="13">
        <v>0.75</v>
      </c>
      <c r="L58" s="64" t="s">
        <v>124</v>
      </c>
      <c r="M58" s="65"/>
      <c r="N58" s="43" t="s">
        <v>153</v>
      </c>
      <c r="O58" s="44"/>
      <c r="Q58" s="6">
        <f>K58</f>
        <v>0.75</v>
      </c>
      <c r="R58" s="6">
        <f>K58</f>
        <v>0.75</v>
      </c>
    </row>
    <row r="59" spans="1:21" s="6" customFormat="1" ht="62.4" customHeight="1" x14ac:dyDescent="0.4">
      <c r="A59" s="59"/>
      <c r="B59" s="60"/>
      <c r="C59" s="34"/>
      <c r="D59" s="33"/>
      <c r="E59" s="34"/>
      <c r="F59" s="35"/>
      <c r="G59" s="34" t="s">
        <v>129</v>
      </c>
      <c r="H59" s="35"/>
      <c r="I59" s="34"/>
      <c r="J59" s="33"/>
      <c r="K59" s="30">
        <v>0.75</v>
      </c>
      <c r="L59" s="36" t="s">
        <v>124</v>
      </c>
      <c r="M59" s="37"/>
      <c r="N59" s="34" t="s">
        <v>156</v>
      </c>
      <c r="O59" s="35"/>
      <c r="P59" s="6">
        <f>K59</f>
        <v>0.75</v>
      </c>
      <c r="R59" s="6">
        <f>K59</f>
        <v>0.75</v>
      </c>
    </row>
    <row r="60" spans="1:21" s="6" customFormat="1" ht="62.4" customHeight="1" x14ac:dyDescent="0.4">
      <c r="A60" s="61"/>
      <c r="B60" s="60"/>
      <c r="C60" s="34"/>
      <c r="D60" s="33"/>
      <c r="E60" s="34"/>
      <c r="F60" s="33"/>
      <c r="G60" s="34"/>
      <c r="H60" s="33"/>
      <c r="I60" s="34" t="s">
        <v>125</v>
      </c>
      <c r="J60" s="33"/>
      <c r="K60" s="30">
        <v>5.5</v>
      </c>
      <c r="L60" s="36" t="s">
        <v>126</v>
      </c>
      <c r="M60" s="37"/>
      <c r="N60" s="34" t="s">
        <v>158</v>
      </c>
      <c r="O60" s="35"/>
      <c r="T60" s="6">
        <f>K60</f>
        <v>5.5</v>
      </c>
    </row>
    <row r="61" spans="1:21" s="6" customFormat="1" ht="62.4" customHeight="1" x14ac:dyDescent="0.4">
      <c r="A61" s="61"/>
      <c r="B61" s="60"/>
      <c r="C61" s="34"/>
      <c r="D61" s="33"/>
      <c r="E61" s="34" t="s">
        <v>128</v>
      </c>
      <c r="F61" s="33"/>
      <c r="G61" s="34"/>
      <c r="H61" s="33"/>
      <c r="I61" s="34"/>
      <c r="J61" s="33"/>
      <c r="K61" s="30">
        <v>1</v>
      </c>
      <c r="L61" s="36" t="s">
        <v>124</v>
      </c>
      <c r="M61" s="37"/>
      <c r="N61" s="34" t="s">
        <v>154</v>
      </c>
      <c r="O61" s="35"/>
      <c r="Q61" s="6">
        <f>K61</f>
        <v>1</v>
      </c>
      <c r="R61" s="6">
        <f>K61</f>
        <v>1</v>
      </c>
    </row>
    <row r="62" spans="1:21" s="6" customFormat="1" ht="62.4" customHeight="1" thickBot="1" x14ac:dyDescent="0.45">
      <c r="A62" s="61"/>
      <c r="B62" s="60"/>
      <c r="C62" s="38"/>
      <c r="D62" s="39"/>
      <c r="E62" s="38"/>
      <c r="F62" s="39"/>
      <c r="G62" s="38"/>
      <c r="H62" s="39"/>
      <c r="I62" s="38" t="s">
        <v>127</v>
      </c>
      <c r="J62" s="39"/>
      <c r="K62" s="29">
        <v>1</v>
      </c>
      <c r="L62" s="40" t="s">
        <v>126</v>
      </c>
      <c r="M62" s="41"/>
      <c r="N62" s="38" t="s">
        <v>155</v>
      </c>
      <c r="O62" s="42"/>
      <c r="T62" s="6">
        <f>K62</f>
        <v>1</v>
      </c>
    </row>
    <row r="63" spans="1:21" s="6" customFormat="1" ht="62.4" customHeight="1" x14ac:dyDescent="0.4">
      <c r="A63" s="59" t="s">
        <v>132</v>
      </c>
      <c r="B63" s="60"/>
      <c r="C63" s="34" t="s">
        <v>123</v>
      </c>
      <c r="D63" s="33"/>
      <c r="E63" s="34"/>
      <c r="F63" s="33"/>
      <c r="G63" s="34"/>
      <c r="H63" s="33"/>
      <c r="I63" s="34"/>
      <c r="J63" s="33"/>
      <c r="K63" s="13">
        <v>0.75</v>
      </c>
      <c r="L63" s="36" t="s">
        <v>124</v>
      </c>
      <c r="M63" s="37"/>
      <c r="N63" s="43" t="s">
        <v>153</v>
      </c>
      <c r="O63" s="44"/>
      <c r="Q63" s="6">
        <f>K63</f>
        <v>0.75</v>
      </c>
      <c r="R63" s="6">
        <f>K63</f>
        <v>0.75</v>
      </c>
    </row>
    <row r="64" spans="1:21" s="6" customFormat="1" ht="62.4" customHeight="1" x14ac:dyDescent="0.4">
      <c r="A64" s="59"/>
      <c r="B64" s="60"/>
      <c r="C64" s="34"/>
      <c r="D64" s="33"/>
      <c r="E64" s="34"/>
      <c r="F64" s="35"/>
      <c r="G64" s="34" t="s">
        <v>129</v>
      </c>
      <c r="H64" s="35"/>
      <c r="I64" s="34"/>
      <c r="J64" s="33"/>
      <c r="K64" s="30">
        <v>0.75</v>
      </c>
      <c r="L64" s="36" t="s">
        <v>124</v>
      </c>
      <c r="M64" s="37"/>
      <c r="N64" s="34" t="s">
        <v>156</v>
      </c>
      <c r="O64" s="35"/>
      <c r="P64" s="6">
        <f>K64</f>
        <v>0.75</v>
      </c>
      <c r="R64" s="6">
        <f>K64</f>
        <v>0.75</v>
      </c>
    </row>
    <row r="65" spans="1:20" s="6" customFormat="1" ht="62.4" customHeight="1" x14ac:dyDescent="0.4">
      <c r="A65" s="61"/>
      <c r="B65" s="60"/>
      <c r="C65" s="34"/>
      <c r="D65" s="33"/>
      <c r="E65" s="34"/>
      <c r="F65" s="33"/>
      <c r="G65" s="34"/>
      <c r="H65" s="33"/>
      <c r="I65" s="34" t="s">
        <v>125</v>
      </c>
      <c r="J65" s="33"/>
      <c r="K65" s="30">
        <v>5.5</v>
      </c>
      <c r="L65" s="36" t="s">
        <v>126</v>
      </c>
      <c r="M65" s="37"/>
      <c r="N65" s="34" t="s">
        <v>158</v>
      </c>
      <c r="O65" s="35"/>
      <c r="T65" s="6">
        <f>K65</f>
        <v>5.5</v>
      </c>
    </row>
    <row r="66" spans="1:20" s="6" customFormat="1" ht="62.4" customHeight="1" x14ac:dyDescent="0.4">
      <c r="A66" s="61"/>
      <c r="B66" s="60"/>
      <c r="C66" s="34"/>
      <c r="D66" s="33"/>
      <c r="E66" s="34" t="s">
        <v>128</v>
      </c>
      <c r="F66" s="33"/>
      <c r="G66" s="34"/>
      <c r="H66" s="33"/>
      <c r="I66" s="34"/>
      <c r="J66" s="33"/>
      <c r="K66" s="30">
        <v>1</v>
      </c>
      <c r="L66" s="36" t="s">
        <v>124</v>
      </c>
      <c r="M66" s="37"/>
      <c r="N66" s="34" t="s">
        <v>154</v>
      </c>
      <c r="O66" s="35"/>
      <c r="Q66" s="6">
        <f>K66</f>
        <v>1</v>
      </c>
      <c r="R66" s="6">
        <f>K66</f>
        <v>1</v>
      </c>
    </row>
    <row r="67" spans="1:20" s="6" customFormat="1" ht="62.4" customHeight="1" thickBot="1" x14ac:dyDescent="0.45">
      <c r="A67" s="61"/>
      <c r="B67" s="60"/>
      <c r="C67" s="38"/>
      <c r="D67" s="39"/>
      <c r="E67" s="38"/>
      <c r="F67" s="39"/>
      <c r="G67" s="38"/>
      <c r="H67" s="39"/>
      <c r="I67" s="38" t="s">
        <v>127</v>
      </c>
      <c r="J67" s="39"/>
      <c r="K67" s="29">
        <v>1</v>
      </c>
      <c r="L67" s="40" t="s">
        <v>126</v>
      </c>
      <c r="M67" s="41"/>
      <c r="N67" s="38" t="s">
        <v>155</v>
      </c>
      <c r="O67" s="42"/>
      <c r="T67" s="6">
        <f>K67</f>
        <v>1</v>
      </c>
    </row>
    <row r="68" spans="1:20" s="6" customFormat="1" ht="62.4" customHeight="1" x14ac:dyDescent="0.4">
      <c r="A68" s="59" t="s">
        <v>133</v>
      </c>
      <c r="B68" s="60"/>
      <c r="C68" s="34" t="s">
        <v>123</v>
      </c>
      <c r="D68" s="33"/>
      <c r="E68" s="34"/>
      <c r="F68" s="33"/>
      <c r="G68" s="34"/>
      <c r="H68" s="33"/>
      <c r="I68" s="34"/>
      <c r="J68" s="33"/>
      <c r="K68" s="13">
        <v>0.75</v>
      </c>
      <c r="L68" s="36" t="s">
        <v>124</v>
      </c>
      <c r="M68" s="37"/>
      <c r="N68" s="43" t="s">
        <v>153</v>
      </c>
      <c r="O68" s="44"/>
      <c r="Q68" s="6">
        <f>K68</f>
        <v>0.75</v>
      </c>
      <c r="R68" s="6">
        <f>K68</f>
        <v>0.75</v>
      </c>
    </row>
    <row r="69" spans="1:20" s="6" customFormat="1" ht="62.4" customHeight="1" x14ac:dyDescent="0.4">
      <c r="A69" s="59"/>
      <c r="B69" s="60"/>
      <c r="C69" s="34"/>
      <c r="D69" s="33"/>
      <c r="E69" s="34"/>
      <c r="F69" s="35"/>
      <c r="G69" s="34" t="s">
        <v>129</v>
      </c>
      <c r="H69" s="35"/>
      <c r="I69" s="34"/>
      <c r="J69" s="33"/>
      <c r="K69" s="30">
        <v>0.75</v>
      </c>
      <c r="L69" s="36" t="s">
        <v>124</v>
      </c>
      <c r="M69" s="37"/>
      <c r="N69" s="34" t="s">
        <v>156</v>
      </c>
      <c r="O69" s="35"/>
      <c r="P69" s="6">
        <f>K69</f>
        <v>0.75</v>
      </c>
      <c r="R69" s="6">
        <f>K69</f>
        <v>0.75</v>
      </c>
    </row>
    <row r="70" spans="1:20" s="6" customFormat="1" ht="62.4" customHeight="1" x14ac:dyDescent="0.4">
      <c r="A70" s="61"/>
      <c r="B70" s="60"/>
      <c r="C70" s="34"/>
      <c r="D70" s="33"/>
      <c r="E70" s="34"/>
      <c r="F70" s="33"/>
      <c r="G70" s="34"/>
      <c r="H70" s="33"/>
      <c r="I70" s="34" t="s">
        <v>125</v>
      </c>
      <c r="J70" s="33"/>
      <c r="K70" s="30">
        <v>5.5</v>
      </c>
      <c r="L70" s="36" t="s">
        <v>126</v>
      </c>
      <c r="M70" s="37"/>
      <c r="N70" s="34" t="s">
        <v>158</v>
      </c>
      <c r="O70" s="35"/>
      <c r="T70" s="6">
        <f>K70</f>
        <v>5.5</v>
      </c>
    </row>
    <row r="71" spans="1:20" s="6" customFormat="1" ht="62.4" customHeight="1" x14ac:dyDescent="0.4">
      <c r="A71" s="61"/>
      <c r="B71" s="60"/>
      <c r="C71" s="34"/>
      <c r="D71" s="33"/>
      <c r="E71" s="34" t="s">
        <v>128</v>
      </c>
      <c r="F71" s="33"/>
      <c r="G71" s="34"/>
      <c r="H71" s="33"/>
      <c r="I71" s="34"/>
      <c r="J71" s="33"/>
      <c r="K71" s="30">
        <v>1</v>
      </c>
      <c r="L71" s="36" t="s">
        <v>124</v>
      </c>
      <c r="M71" s="37"/>
      <c r="N71" s="34" t="s">
        <v>154</v>
      </c>
      <c r="O71" s="35"/>
      <c r="Q71" s="6">
        <f>K71</f>
        <v>1</v>
      </c>
      <c r="R71" s="6">
        <f>K71</f>
        <v>1</v>
      </c>
    </row>
    <row r="72" spans="1:20" s="6" customFormat="1" ht="62.4" customHeight="1" thickBot="1" x14ac:dyDescent="0.45">
      <c r="A72" s="61"/>
      <c r="B72" s="60"/>
      <c r="C72" s="38"/>
      <c r="D72" s="39"/>
      <c r="E72" s="38"/>
      <c r="F72" s="39"/>
      <c r="G72" s="38"/>
      <c r="H72" s="39"/>
      <c r="I72" s="38" t="s">
        <v>127</v>
      </c>
      <c r="J72" s="39"/>
      <c r="K72" s="29">
        <v>1</v>
      </c>
      <c r="L72" s="40" t="s">
        <v>126</v>
      </c>
      <c r="M72" s="41"/>
      <c r="N72" s="38" t="s">
        <v>155</v>
      </c>
      <c r="O72" s="42"/>
      <c r="T72" s="6">
        <f>K72</f>
        <v>1</v>
      </c>
    </row>
    <row r="73" spans="1:20" s="6" customFormat="1" ht="62.4" customHeight="1" x14ac:dyDescent="0.4">
      <c r="A73" s="59" t="s">
        <v>134</v>
      </c>
      <c r="B73" s="60"/>
      <c r="C73" s="62" t="s">
        <v>123</v>
      </c>
      <c r="D73" s="66"/>
      <c r="E73" s="62"/>
      <c r="F73" s="66"/>
      <c r="G73" s="62"/>
      <c r="H73" s="66"/>
      <c r="I73" s="62"/>
      <c r="J73" s="66"/>
      <c r="K73" s="13">
        <v>0.75</v>
      </c>
      <c r="L73" s="64" t="s">
        <v>124</v>
      </c>
      <c r="M73" s="65"/>
      <c r="N73" s="43" t="s">
        <v>153</v>
      </c>
      <c r="O73" s="44"/>
      <c r="Q73" s="6">
        <f>K73</f>
        <v>0.75</v>
      </c>
      <c r="R73" s="6">
        <f>K73</f>
        <v>0.75</v>
      </c>
    </row>
    <row r="74" spans="1:20" s="6" customFormat="1" ht="62.4" customHeight="1" x14ac:dyDescent="0.4">
      <c r="A74" s="59"/>
      <c r="B74" s="60"/>
      <c r="C74" s="34"/>
      <c r="D74" s="33"/>
      <c r="E74" s="34"/>
      <c r="F74" s="35"/>
      <c r="G74" s="34" t="s">
        <v>129</v>
      </c>
      <c r="H74" s="35"/>
      <c r="I74" s="34"/>
      <c r="J74" s="33"/>
      <c r="K74" s="30">
        <v>0.75</v>
      </c>
      <c r="L74" s="36" t="s">
        <v>124</v>
      </c>
      <c r="M74" s="37"/>
      <c r="N74" s="34" t="s">
        <v>156</v>
      </c>
      <c r="O74" s="35"/>
      <c r="P74" s="6">
        <f>K74</f>
        <v>0.75</v>
      </c>
      <c r="R74" s="6">
        <f>K74</f>
        <v>0.75</v>
      </c>
    </row>
    <row r="75" spans="1:20" s="6" customFormat="1" ht="62.4" customHeight="1" x14ac:dyDescent="0.4">
      <c r="A75" s="61"/>
      <c r="B75" s="60"/>
      <c r="C75" s="34"/>
      <c r="D75" s="33"/>
      <c r="E75" s="34"/>
      <c r="F75" s="33"/>
      <c r="G75" s="34"/>
      <c r="H75" s="33"/>
      <c r="I75" s="34" t="s">
        <v>125</v>
      </c>
      <c r="J75" s="33"/>
      <c r="K75" s="30">
        <v>5.5</v>
      </c>
      <c r="L75" s="36" t="s">
        <v>126</v>
      </c>
      <c r="M75" s="37"/>
      <c r="N75" s="34" t="s">
        <v>158</v>
      </c>
      <c r="O75" s="35"/>
      <c r="T75" s="6">
        <f>K75</f>
        <v>5.5</v>
      </c>
    </row>
    <row r="76" spans="1:20" s="6" customFormat="1" ht="62.4" customHeight="1" x14ac:dyDescent="0.4">
      <c r="A76" s="61"/>
      <c r="B76" s="60"/>
      <c r="C76" s="34"/>
      <c r="D76" s="33"/>
      <c r="E76" s="34" t="s">
        <v>128</v>
      </c>
      <c r="F76" s="33"/>
      <c r="G76" s="34"/>
      <c r="H76" s="33"/>
      <c r="I76" s="34"/>
      <c r="J76" s="33"/>
      <c r="K76" s="30">
        <v>1</v>
      </c>
      <c r="L76" s="36" t="s">
        <v>124</v>
      </c>
      <c r="M76" s="37"/>
      <c r="N76" s="34" t="s">
        <v>154</v>
      </c>
      <c r="O76" s="35"/>
      <c r="Q76" s="6">
        <f>K76</f>
        <v>1</v>
      </c>
      <c r="R76" s="6">
        <f>K76</f>
        <v>1</v>
      </c>
    </row>
    <row r="77" spans="1:20" s="6" customFormat="1" ht="62.4" customHeight="1" thickBot="1" x14ac:dyDescent="0.45">
      <c r="A77" s="61"/>
      <c r="B77" s="60"/>
      <c r="C77" s="38"/>
      <c r="D77" s="39"/>
      <c r="E77" s="38"/>
      <c r="F77" s="39"/>
      <c r="G77" s="38"/>
      <c r="H77" s="39"/>
      <c r="I77" s="38" t="s">
        <v>127</v>
      </c>
      <c r="J77" s="39"/>
      <c r="K77" s="29">
        <v>1</v>
      </c>
      <c r="L77" s="40" t="s">
        <v>126</v>
      </c>
      <c r="M77" s="41"/>
      <c r="N77" s="38" t="s">
        <v>155</v>
      </c>
      <c r="O77" s="42"/>
      <c r="T77" s="6">
        <f>K77</f>
        <v>1</v>
      </c>
    </row>
    <row r="78" spans="1:20" s="6" customFormat="1" ht="62.4" customHeight="1" x14ac:dyDescent="0.4">
      <c r="A78" s="59" t="s">
        <v>135</v>
      </c>
      <c r="B78" s="60"/>
      <c r="C78" s="62" t="s">
        <v>123</v>
      </c>
      <c r="D78" s="66"/>
      <c r="E78" s="62"/>
      <c r="F78" s="66"/>
      <c r="G78" s="62"/>
      <c r="H78" s="66"/>
      <c r="I78" s="62"/>
      <c r="J78" s="66"/>
      <c r="K78" s="13">
        <v>0.75</v>
      </c>
      <c r="L78" s="64" t="s">
        <v>124</v>
      </c>
      <c r="M78" s="65"/>
      <c r="N78" s="43" t="s">
        <v>153</v>
      </c>
      <c r="O78" s="44"/>
      <c r="Q78" s="6">
        <f>K78</f>
        <v>0.75</v>
      </c>
      <c r="R78" s="6">
        <f>K78</f>
        <v>0.75</v>
      </c>
    </row>
    <row r="79" spans="1:20" s="6" customFormat="1" ht="62.4" customHeight="1" x14ac:dyDescent="0.4">
      <c r="A79" s="59"/>
      <c r="B79" s="60"/>
      <c r="C79" s="34"/>
      <c r="D79" s="33"/>
      <c r="E79" s="34"/>
      <c r="F79" s="35"/>
      <c r="G79" s="34" t="s">
        <v>129</v>
      </c>
      <c r="H79" s="35"/>
      <c r="I79" s="34"/>
      <c r="J79" s="33"/>
      <c r="K79" s="30">
        <v>0.75</v>
      </c>
      <c r="L79" s="36" t="s">
        <v>124</v>
      </c>
      <c r="M79" s="37"/>
      <c r="N79" s="34" t="s">
        <v>156</v>
      </c>
      <c r="O79" s="35"/>
      <c r="P79" s="6">
        <f>K79</f>
        <v>0.75</v>
      </c>
      <c r="R79" s="6">
        <f>K79</f>
        <v>0.75</v>
      </c>
    </row>
    <row r="80" spans="1:20" s="6" customFormat="1" ht="62.4" customHeight="1" x14ac:dyDescent="0.4">
      <c r="A80" s="61"/>
      <c r="B80" s="60"/>
      <c r="C80" s="34"/>
      <c r="D80" s="33"/>
      <c r="E80" s="34"/>
      <c r="F80" s="33"/>
      <c r="G80" s="34"/>
      <c r="H80" s="33"/>
      <c r="I80" s="34" t="s">
        <v>125</v>
      </c>
      <c r="J80" s="33"/>
      <c r="K80" s="30">
        <v>5.5</v>
      </c>
      <c r="L80" s="36" t="s">
        <v>126</v>
      </c>
      <c r="M80" s="37"/>
      <c r="N80" s="34" t="s">
        <v>158</v>
      </c>
      <c r="O80" s="35"/>
      <c r="T80" s="6">
        <f>K80</f>
        <v>5.5</v>
      </c>
    </row>
    <row r="81" spans="1:20" s="6" customFormat="1" ht="62.4" customHeight="1" x14ac:dyDescent="0.4">
      <c r="A81" s="61"/>
      <c r="B81" s="60"/>
      <c r="C81" s="34"/>
      <c r="D81" s="33"/>
      <c r="E81" s="34" t="s">
        <v>128</v>
      </c>
      <c r="F81" s="33"/>
      <c r="G81" s="34"/>
      <c r="H81" s="33"/>
      <c r="I81" s="34"/>
      <c r="J81" s="33"/>
      <c r="K81" s="30">
        <v>1</v>
      </c>
      <c r="L81" s="36" t="s">
        <v>124</v>
      </c>
      <c r="M81" s="37"/>
      <c r="N81" s="34" t="s">
        <v>154</v>
      </c>
      <c r="O81" s="35"/>
      <c r="Q81" s="6">
        <f>K81</f>
        <v>1</v>
      </c>
      <c r="R81" s="6">
        <f>K81</f>
        <v>1</v>
      </c>
    </row>
    <row r="82" spans="1:20" s="6" customFormat="1" ht="62.4" customHeight="1" thickBot="1" x14ac:dyDescent="0.45">
      <c r="A82" s="61"/>
      <c r="B82" s="60"/>
      <c r="C82" s="38"/>
      <c r="D82" s="39"/>
      <c r="E82" s="38"/>
      <c r="F82" s="39"/>
      <c r="G82" s="38"/>
      <c r="H82" s="39"/>
      <c r="I82" s="38" t="s">
        <v>127</v>
      </c>
      <c r="J82" s="39"/>
      <c r="K82" s="29">
        <v>1</v>
      </c>
      <c r="L82" s="40" t="s">
        <v>126</v>
      </c>
      <c r="M82" s="41"/>
      <c r="N82" s="38" t="s">
        <v>155</v>
      </c>
      <c r="O82" s="42"/>
      <c r="T82" s="6">
        <f>K82</f>
        <v>1</v>
      </c>
    </row>
    <row r="83" spans="1:20" s="6" customFormat="1" ht="62.4" customHeight="1" x14ac:dyDescent="0.4">
      <c r="A83" s="59" t="s">
        <v>136</v>
      </c>
      <c r="B83" s="60"/>
      <c r="C83" s="62" t="s">
        <v>123</v>
      </c>
      <c r="D83" s="63"/>
      <c r="E83" s="62"/>
      <c r="F83" s="63"/>
      <c r="G83" s="62"/>
      <c r="H83" s="63"/>
      <c r="I83" s="62"/>
      <c r="J83" s="63"/>
      <c r="K83" s="13">
        <v>0.75</v>
      </c>
      <c r="L83" s="64" t="s">
        <v>124</v>
      </c>
      <c r="M83" s="65"/>
      <c r="N83" s="43" t="s">
        <v>153</v>
      </c>
      <c r="O83" s="44"/>
      <c r="Q83" s="6">
        <f>K83</f>
        <v>0.75</v>
      </c>
      <c r="R83" s="6">
        <f>K83</f>
        <v>0.75</v>
      </c>
    </row>
    <row r="84" spans="1:20" s="6" customFormat="1" ht="62.4" customHeight="1" x14ac:dyDescent="0.4">
      <c r="A84" s="59"/>
      <c r="B84" s="60"/>
      <c r="C84" s="34"/>
      <c r="D84" s="35"/>
      <c r="E84" s="34"/>
      <c r="F84" s="35"/>
      <c r="G84" s="34" t="s">
        <v>129</v>
      </c>
      <c r="H84" s="35"/>
      <c r="I84" s="34"/>
      <c r="J84" s="35"/>
      <c r="K84" s="30">
        <v>0.75</v>
      </c>
      <c r="L84" s="36" t="s">
        <v>124</v>
      </c>
      <c r="M84" s="37"/>
      <c r="N84" s="34" t="s">
        <v>156</v>
      </c>
      <c r="O84" s="35"/>
      <c r="P84" s="6">
        <f>K84</f>
        <v>0.75</v>
      </c>
      <c r="R84" s="6">
        <f>K84</f>
        <v>0.75</v>
      </c>
    </row>
    <row r="85" spans="1:20" s="6" customFormat="1" ht="62.4" customHeight="1" x14ac:dyDescent="0.4">
      <c r="A85" s="61"/>
      <c r="B85" s="60"/>
      <c r="C85" s="34"/>
      <c r="D85" s="35"/>
      <c r="E85" s="34"/>
      <c r="F85" s="35"/>
      <c r="G85" s="34"/>
      <c r="H85" s="35"/>
      <c r="I85" s="34" t="s">
        <v>125</v>
      </c>
      <c r="J85" s="35"/>
      <c r="K85" s="30">
        <v>5.5</v>
      </c>
      <c r="L85" s="36" t="s">
        <v>126</v>
      </c>
      <c r="M85" s="37"/>
      <c r="N85" s="34" t="s">
        <v>158</v>
      </c>
      <c r="O85" s="35"/>
      <c r="T85" s="6">
        <f>K85</f>
        <v>5.5</v>
      </c>
    </row>
    <row r="86" spans="1:20" s="6" customFormat="1" ht="62.4" customHeight="1" x14ac:dyDescent="0.4">
      <c r="A86" s="61"/>
      <c r="B86" s="60"/>
      <c r="C86" s="34"/>
      <c r="D86" s="35"/>
      <c r="E86" s="34" t="s">
        <v>128</v>
      </c>
      <c r="F86" s="35"/>
      <c r="G86" s="34"/>
      <c r="H86" s="35"/>
      <c r="I86" s="34"/>
      <c r="J86" s="35"/>
      <c r="K86" s="30">
        <v>1</v>
      </c>
      <c r="L86" s="36" t="s">
        <v>124</v>
      </c>
      <c r="M86" s="37"/>
      <c r="N86" s="34" t="s">
        <v>154</v>
      </c>
      <c r="O86" s="35"/>
      <c r="Q86" s="6">
        <f>K86</f>
        <v>1</v>
      </c>
      <c r="R86" s="6">
        <f>K86</f>
        <v>1</v>
      </c>
    </row>
    <row r="87" spans="1:20" s="6" customFormat="1" ht="62.4" customHeight="1" thickBot="1" x14ac:dyDescent="0.45">
      <c r="A87" s="61"/>
      <c r="B87" s="60"/>
      <c r="C87" s="38"/>
      <c r="D87" s="42"/>
      <c r="E87" s="38"/>
      <c r="F87" s="42"/>
      <c r="G87" s="38"/>
      <c r="H87" s="42"/>
      <c r="I87" s="38" t="s">
        <v>127</v>
      </c>
      <c r="J87" s="42"/>
      <c r="K87" s="29">
        <v>1</v>
      </c>
      <c r="L87" s="40" t="s">
        <v>126</v>
      </c>
      <c r="M87" s="41"/>
      <c r="N87" s="38" t="s">
        <v>155</v>
      </c>
      <c r="O87" s="42"/>
      <c r="T87" s="6">
        <f>K87</f>
        <v>1</v>
      </c>
    </row>
    <row r="88" spans="1:20" s="6" customFormat="1" ht="62.4" customHeight="1" x14ac:dyDescent="0.4">
      <c r="A88" s="59" t="s">
        <v>137</v>
      </c>
      <c r="B88" s="60"/>
      <c r="C88" s="62" t="s">
        <v>123</v>
      </c>
      <c r="D88" s="66"/>
      <c r="E88" s="62"/>
      <c r="F88" s="66"/>
      <c r="G88" s="62"/>
      <c r="H88" s="66"/>
      <c r="I88" s="62"/>
      <c r="J88" s="66"/>
      <c r="K88" s="13">
        <v>0.75</v>
      </c>
      <c r="L88" s="64" t="s">
        <v>124</v>
      </c>
      <c r="M88" s="65"/>
      <c r="N88" s="43" t="s">
        <v>153</v>
      </c>
      <c r="O88" s="44"/>
      <c r="Q88" s="6">
        <f>K88</f>
        <v>0.75</v>
      </c>
      <c r="R88" s="6">
        <f>K88</f>
        <v>0.75</v>
      </c>
    </row>
    <row r="89" spans="1:20" s="6" customFormat="1" ht="62.4" customHeight="1" x14ac:dyDescent="0.4">
      <c r="A89" s="59"/>
      <c r="B89" s="60"/>
      <c r="C89" s="34"/>
      <c r="D89" s="33"/>
      <c r="E89" s="34"/>
      <c r="F89" s="35"/>
      <c r="G89" s="34" t="s">
        <v>129</v>
      </c>
      <c r="H89" s="35"/>
      <c r="I89" s="34"/>
      <c r="J89" s="33"/>
      <c r="K89" s="30">
        <v>0.75</v>
      </c>
      <c r="L89" s="36" t="s">
        <v>124</v>
      </c>
      <c r="M89" s="37"/>
      <c r="N89" s="34" t="s">
        <v>156</v>
      </c>
      <c r="O89" s="35"/>
      <c r="P89" s="6">
        <f>K89</f>
        <v>0.75</v>
      </c>
      <c r="R89" s="6">
        <f>K89</f>
        <v>0.75</v>
      </c>
    </row>
    <row r="90" spans="1:20" s="6" customFormat="1" ht="62.4" customHeight="1" x14ac:dyDescent="0.4">
      <c r="A90" s="61"/>
      <c r="B90" s="60"/>
      <c r="C90" s="34"/>
      <c r="D90" s="33"/>
      <c r="E90" s="34"/>
      <c r="F90" s="33"/>
      <c r="G90" s="34" t="s">
        <v>152</v>
      </c>
      <c r="H90" s="33"/>
      <c r="I90" s="34" t="s">
        <v>125</v>
      </c>
      <c r="J90" s="33"/>
      <c r="K90" s="30">
        <v>5.5</v>
      </c>
      <c r="L90" s="36" t="s">
        <v>126</v>
      </c>
      <c r="M90" s="37"/>
      <c r="N90" s="34" t="s">
        <v>157</v>
      </c>
      <c r="O90" s="35"/>
      <c r="P90" s="24">
        <v>2</v>
      </c>
      <c r="T90" s="6">
        <f>K90</f>
        <v>5.5</v>
      </c>
    </row>
    <row r="91" spans="1:20" s="6" customFormat="1" ht="62.4" customHeight="1" x14ac:dyDescent="0.4">
      <c r="A91" s="61"/>
      <c r="B91" s="60"/>
      <c r="C91" s="34"/>
      <c r="D91" s="33"/>
      <c r="E91" s="34" t="s">
        <v>128</v>
      </c>
      <c r="F91" s="33"/>
      <c r="G91" s="34"/>
      <c r="H91" s="33"/>
      <c r="I91" s="34"/>
      <c r="J91" s="33"/>
      <c r="K91" s="30">
        <v>1</v>
      </c>
      <c r="L91" s="36" t="s">
        <v>124</v>
      </c>
      <c r="M91" s="37"/>
      <c r="N91" s="34" t="s">
        <v>154</v>
      </c>
      <c r="O91" s="35"/>
      <c r="Q91" s="6">
        <f>K91</f>
        <v>1</v>
      </c>
      <c r="R91" s="6">
        <f>K91</f>
        <v>1</v>
      </c>
    </row>
    <row r="92" spans="1:20" s="6" customFormat="1" ht="62.4" customHeight="1" thickBot="1" x14ac:dyDescent="0.45">
      <c r="A92" s="61"/>
      <c r="B92" s="60"/>
      <c r="C92" s="67"/>
      <c r="D92" s="71"/>
      <c r="E92" s="67"/>
      <c r="F92" s="71"/>
      <c r="G92" s="67"/>
      <c r="H92" s="71"/>
      <c r="I92" s="67" t="s">
        <v>127</v>
      </c>
      <c r="J92" s="71"/>
      <c r="K92" s="29">
        <v>1</v>
      </c>
      <c r="L92" s="69" t="s">
        <v>126</v>
      </c>
      <c r="M92" s="70"/>
      <c r="N92" s="38" t="s">
        <v>155</v>
      </c>
      <c r="O92" s="42"/>
      <c r="T92" s="6">
        <f>K92</f>
        <v>1</v>
      </c>
    </row>
    <row r="93" spans="1:20" s="6" customFormat="1" ht="31.5" customHeight="1" thickBot="1" x14ac:dyDescent="0.45">
      <c r="A93" s="135" t="s">
        <v>72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20" s="6" customFormat="1" ht="31.5" customHeight="1" thickBot="1" x14ac:dyDescent="0.45">
      <c r="A94" s="135" t="s">
        <v>73</v>
      </c>
      <c r="B94" s="136"/>
      <c r="C94" s="136"/>
      <c r="D94" s="136"/>
      <c r="E94" s="136"/>
      <c r="F94" s="137"/>
      <c r="G94" s="138" t="s">
        <v>74</v>
      </c>
      <c r="H94" s="139"/>
      <c r="I94" s="139"/>
      <c r="J94" s="139"/>
      <c r="K94" s="139"/>
      <c r="L94" s="139"/>
      <c r="M94" s="139"/>
      <c r="N94" s="139"/>
      <c r="O94" s="140"/>
    </row>
    <row r="95" spans="1:20" s="6" customFormat="1" ht="30" customHeight="1" x14ac:dyDescent="0.4">
      <c r="A95" s="130" t="s">
        <v>75</v>
      </c>
      <c r="B95" s="131"/>
      <c r="C95" s="131"/>
      <c r="D95" s="131"/>
      <c r="E95" s="131"/>
      <c r="F95" s="132"/>
      <c r="G95" s="130" t="s">
        <v>76</v>
      </c>
      <c r="H95" s="131"/>
      <c r="I95" s="131"/>
      <c r="J95" s="131"/>
      <c r="K95" s="131"/>
      <c r="L95" s="131"/>
      <c r="M95" s="131"/>
      <c r="N95" s="131"/>
      <c r="O95" s="14"/>
    </row>
    <row r="96" spans="1:20" s="6" customFormat="1" ht="29.4" customHeight="1" x14ac:dyDescent="0.4">
      <c r="A96" s="126"/>
      <c r="B96" s="127"/>
      <c r="C96" s="127"/>
      <c r="D96" s="127"/>
      <c r="E96" s="127"/>
      <c r="F96" s="133"/>
      <c r="G96" s="126" t="s">
        <v>77</v>
      </c>
      <c r="H96" s="127"/>
      <c r="I96" s="127"/>
      <c r="J96" s="127"/>
      <c r="K96" s="127"/>
      <c r="L96" s="127"/>
      <c r="M96" s="127"/>
      <c r="N96" s="127"/>
      <c r="O96" s="15"/>
    </row>
    <row r="97" spans="1:15" s="6" customFormat="1" ht="30" customHeight="1" x14ac:dyDescent="0.4">
      <c r="A97" s="126"/>
      <c r="B97" s="127"/>
      <c r="C97" s="127"/>
      <c r="D97" s="127"/>
      <c r="E97" s="127"/>
      <c r="F97" s="133"/>
      <c r="G97" s="126" t="s">
        <v>78</v>
      </c>
      <c r="H97" s="127"/>
      <c r="I97" s="127"/>
      <c r="J97" s="127"/>
      <c r="K97" s="127"/>
      <c r="L97" s="127"/>
      <c r="M97" s="127"/>
      <c r="N97" s="127"/>
      <c r="O97" s="15"/>
    </row>
    <row r="98" spans="1:15" s="6" customFormat="1" ht="30" customHeight="1" thickBot="1" x14ac:dyDescent="0.45">
      <c r="A98" s="128"/>
      <c r="B98" s="129"/>
      <c r="C98" s="129"/>
      <c r="D98" s="129"/>
      <c r="E98" s="129"/>
      <c r="F98" s="134"/>
      <c r="G98" s="141" t="s">
        <v>79</v>
      </c>
      <c r="H98" s="142"/>
      <c r="I98" s="142"/>
      <c r="J98" s="142"/>
      <c r="K98" s="142"/>
      <c r="L98" s="142"/>
      <c r="M98" s="142"/>
      <c r="N98" s="142"/>
      <c r="O98" s="16"/>
    </row>
    <row r="99" spans="1:15" s="6" customFormat="1" ht="30" customHeight="1" x14ac:dyDescent="0.4">
      <c r="A99" s="130" t="s">
        <v>80</v>
      </c>
      <c r="B99" s="131"/>
      <c r="C99" s="131"/>
      <c r="D99" s="131"/>
      <c r="E99" s="131"/>
      <c r="F99" s="132"/>
      <c r="G99" s="130" t="s">
        <v>81</v>
      </c>
      <c r="H99" s="131"/>
      <c r="I99" s="131"/>
      <c r="J99" s="131"/>
      <c r="K99" s="131"/>
      <c r="L99" s="131"/>
      <c r="M99" s="131"/>
      <c r="N99" s="131"/>
      <c r="O99" s="14"/>
    </row>
    <row r="100" spans="1:15" s="6" customFormat="1" ht="30" customHeight="1" x14ac:dyDescent="0.4">
      <c r="A100" s="126"/>
      <c r="B100" s="127"/>
      <c r="C100" s="127"/>
      <c r="D100" s="127"/>
      <c r="E100" s="127"/>
      <c r="F100" s="133"/>
      <c r="G100" s="126" t="s">
        <v>82</v>
      </c>
      <c r="H100" s="127"/>
      <c r="I100" s="127"/>
      <c r="J100" s="127"/>
      <c r="K100" s="127"/>
      <c r="L100" s="127"/>
      <c r="M100" s="127"/>
      <c r="N100" s="127"/>
      <c r="O100" s="15"/>
    </row>
    <row r="101" spans="1:15" s="6" customFormat="1" ht="30" customHeight="1" x14ac:dyDescent="0.4">
      <c r="A101" s="126"/>
      <c r="B101" s="127"/>
      <c r="C101" s="127"/>
      <c r="D101" s="127"/>
      <c r="E101" s="127"/>
      <c r="F101" s="133"/>
      <c r="G101" s="126" t="s">
        <v>83</v>
      </c>
      <c r="H101" s="127"/>
      <c r="I101" s="127"/>
      <c r="J101" s="127"/>
      <c r="K101" s="127"/>
      <c r="L101" s="127"/>
      <c r="M101" s="127"/>
      <c r="N101" s="127"/>
      <c r="O101" s="15"/>
    </row>
    <row r="102" spans="1:15" s="6" customFormat="1" ht="30" customHeight="1" x14ac:dyDescent="0.4">
      <c r="A102" s="126"/>
      <c r="B102" s="127"/>
      <c r="C102" s="127"/>
      <c r="D102" s="127"/>
      <c r="E102" s="127"/>
      <c r="F102" s="133"/>
      <c r="G102" s="126" t="s">
        <v>84</v>
      </c>
      <c r="H102" s="127"/>
      <c r="I102" s="127"/>
      <c r="J102" s="127"/>
      <c r="K102" s="127"/>
      <c r="L102" s="127"/>
      <c r="M102" s="127"/>
      <c r="N102" s="127"/>
      <c r="O102" s="15"/>
    </row>
    <row r="103" spans="1:15" s="6" customFormat="1" ht="30" customHeight="1" x14ac:dyDescent="0.4">
      <c r="A103" s="126"/>
      <c r="B103" s="127"/>
      <c r="C103" s="127"/>
      <c r="D103" s="127"/>
      <c r="E103" s="127"/>
      <c r="F103" s="133"/>
      <c r="G103" s="126" t="s">
        <v>85</v>
      </c>
      <c r="H103" s="127"/>
      <c r="I103" s="127"/>
      <c r="J103" s="127"/>
      <c r="K103" s="127"/>
      <c r="L103" s="127"/>
      <c r="M103" s="127"/>
      <c r="N103" s="127"/>
      <c r="O103" s="15"/>
    </row>
    <row r="104" spans="1:15" s="6" customFormat="1" ht="30" customHeight="1" x14ac:dyDescent="0.4">
      <c r="A104" s="126"/>
      <c r="B104" s="127"/>
      <c r="C104" s="127"/>
      <c r="D104" s="127"/>
      <c r="E104" s="127"/>
      <c r="F104" s="133"/>
      <c r="G104" s="126" t="s">
        <v>86</v>
      </c>
      <c r="H104" s="127"/>
      <c r="I104" s="127"/>
      <c r="J104" s="127"/>
      <c r="K104" s="127"/>
      <c r="L104" s="127"/>
      <c r="M104" s="127"/>
      <c r="N104" s="127"/>
      <c r="O104" s="15"/>
    </row>
    <row r="105" spans="1:15" s="6" customFormat="1" ht="30" customHeight="1" x14ac:dyDescent="0.4">
      <c r="A105" s="126"/>
      <c r="B105" s="127"/>
      <c r="C105" s="127"/>
      <c r="D105" s="127"/>
      <c r="E105" s="127"/>
      <c r="F105" s="133"/>
      <c r="G105" s="126" t="s">
        <v>87</v>
      </c>
      <c r="H105" s="127"/>
      <c r="I105" s="127"/>
      <c r="J105" s="127"/>
      <c r="K105" s="127"/>
      <c r="L105" s="127"/>
      <c r="M105" s="127"/>
      <c r="N105" s="127"/>
      <c r="O105" s="15"/>
    </row>
    <row r="106" spans="1:15" s="6" customFormat="1" ht="30" customHeight="1" x14ac:dyDescent="0.4">
      <c r="A106" s="126"/>
      <c r="B106" s="127"/>
      <c r="C106" s="127"/>
      <c r="D106" s="127"/>
      <c r="E106" s="127"/>
      <c r="F106" s="133"/>
      <c r="G106" s="126" t="s">
        <v>88</v>
      </c>
      <c r="H106" s="127"/>
      <c r="I106" s="127"/>
      <c r="J106" s="127"/>
      <c r="K106" s="127"/>
      <c r="L106" s="127"/>
      <c r="M106" s="127"/>
      <c r="N106" s="127"/>
      <c r="O106" s="15"/>
    </row>
    <row r="107" spans="1:15" s="6" customFormat="1" ht="30" customHeight="1" x14ac:dyDescent="0.4">
      <c r="A107" s="126"/>
      <c r="B107" s="127"/>
      <c r="C107" s="127"/>
      <c r="D107" s="127"/>
      <c r="E107" s="127"/>
      <c r="F107" s="133"/>
      <c r="G107" s="126" t="s">
        <v>89</v>
      </c>
      <c r="H107" s="127"/>
      <c r="I107" s="127"/>
      <c r="J107" s="127"/>
      <c r="K107" s="127"/>
      <c r="L107" s="127"/>
      <c r="M107" s="127"/>
      <c r="N107" s="127"/>
      <c r="O107" s="15"/>
    </row>
    <row r="108" spans="1:15" s="6" customFormat="1" ht="30" customHeight="1" x14ac:dyDescent="0.4">
      <c r="A108" s="126"/>
      <c r="B108" s="127"/>
      <c r="C108" s="127"/>
      <c r="D108" s="127"/>
      <c r="E108" s="127"/>
      <c r="F108" s="133"/>
      <c r="G108" s="126" t="s">
        <v>90</v>
      </c>
      <c r="H108" s="127"/>
      <c r="I108" s="127"/>
      <c r="J108" s="127"/>
      <c r="K108" s="127"/>
      <c r="L108" s="127"/>
      <c r="M108" s="127"/>
      <c r="N108" s="127"/>
      <c r="O108" s="15"/>
    </row>
    <row r="109" spans="1:15" s="6" customFormat="1" ht="40.200000000000003" customHeight="1" thickBot="1" x14ac:dyDescent="0.45">
      <c r="A109" s="128"/>
      <c r="B109" s="129"/>
      <c r="C109" s="129"/>
      <c r="D109" s="129"/>
      <c r="E109" s="129"/>
      <c r="F109" s="134"/>
      <c r="G109" s="128" t="s">
        <v>91</v>
      </c>
      <c r="H109" s="129"/>
      <c r="I109" s="129"/>
      <c r="J109" s="129"/>
      <c r="K109" s="129"/>
      <c r="L109" s="129"/>
      <c r="M109" s="129"/>
      <c r="N109" s="129"/>
      <c r="O109" s="16"/>
    </row>
    <row r="110" spans="1:15" s="6" customFormat="1" ht="30" customHeight="1" x14ac:dyDescent="0.4">
      <c r="A110" s="130" t="s">
        <v>92</v>
      </c>
      <c r="B110" s="131"/>
      <c r="C110" s="131"/>
      <c r="D110" s="131"/>
      <c r="E110" s="131"/>
      <c r="F110" s="132"/>
      <c r="G110" s="130" t="s">
        <v>93</v>
      </c>
      <c r="H110" s="131"/>
      <c r="I110" s="131"/>
      <c r="J110" s="131"/>
      <c r="K110" s="131"/>
      <c r="L110" s="131"/>
      <c r="M110" s="131"/>
      <c r="N110" s="131"/>
      <c r="O110" s="14"/>
    </row>
    <row r="111" spans="1:15" s="6" customFormat="1" ht="30" customHeight="1" x14ac:dyDescent="0.4">
      <c r="A111" s="126"/>
      <c r="B111" s="127"/>
      <c r="C111" s="127"/>
      <c r="D111" s="127"/>
      <c r="E111" s="127"/>
      <c r="F111" s="133"/>
      <c r="G111" s="126" t="s">
        <v>94</v>
      </c>
      <c r="H111" s="127"/>
      <c r="I111" s="127"/>
      <c r="J111" s="127"/>
      <c r="K111" s="127"/>
      <c r="L111" s="127"/>
      <c r="M111" s="127"/>
      <c r="N111" s="127"/>
      <c r="O111" s="15"/>
    </row>
    <row r="112" spans="1:15" s="6" customFormat="1" ht="30" customHeight="1" x14ac:dyDescent="0.4">
      <c r="A112" s="126"/>
      <c r="B112" s="127"/>
      <c r="C112" s="127"/>
      <c r="D112" s="127"/>
      <c r="E112" s="127"/>
      <c r="F112" s="133"/>
      <c r="G112" s="126" t="s">
        <v>95</v>
      </c>
      <c r="H112" s="127"/>
      <c r="I112" s="127"/>
      <c r="J112" s="127"/>
      <c r="K112" s="127"/>
      <c r="L112" s="127"/>
      <c r="M112" s="127"/>
      <c r="N112" s="127"/>
      <c r="O112" s="15"/>
    </row>
    <row r="113" spans="1:20" s="6" customFormat="1" ht="40.950000000000003" customHeight="1" thickBot="1" x14ac:dyDescent="0.45">
      <c r="A113" s="128"/>
      <c r="B113" s="129"/>
      <c r="C113" s="129"/>
      <c r="D113" s="129"/>
      <c r="E113" s="129"/>
      <c r="F113" s="134"/>
      <c r="G113" s="128" t="s">
        <v>96</v>
      </c>
      <c r="H113" s="129"/>
      <c r="I113" s="129"/>
      <c r="J113" s="129"/>
      <c r="K113" s="129"/>
      <c r="L113" s="129"/>
      <c r="M113" s="129"/>
      <c r="N113" s="129"/>
      <c r="O113" s="16"/>
    </row>
    <row r="114" spans="1:20" s="6" customFormat="1" ht="31.5" customHeight="1" thickBot="1" x14ac:dyDescent="0.45">
      <c r="A114" s="138" t="s">
        <v>118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40"/>
    </row>
    <row r="115" spans="1:20" s="6" customFormat="1" ht="31.5" customHeight="1" thickBot="1" x14ac:dyDescent="0.45">
      <c r="A115" s="135" t="s">
        <v>117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7"/>
    </row>
    <row r="116" spans="1:20" s="6" customFormat="1" ht="32.4" customHeight="1" thickBot="1" x14ac:dyDescent="0.45">
      <c r="A116" s="143" t="s">
        <v>62</v>
      </c>
      <c r="B116" s="144"/>
      <c r="C116" s="135" t="s">
        <v>63</v>
      </c>
      <c r="D116" s="136"/>
      <c r="E116" s="136"/>
      <c r="F116" s="136"/>
      <c r="G116" s="136"/>
      <c r="H116" s="136"/>
      <c r="I116" s="136"/>
      <c r="J116" s="137"/>
      <c r="K116" s="149" t="s">
        <v>64</v>
      </c>
      <c r="L116" s="143" t="s">
        <v>65</v>
      </c>
      <c r="M116" s="144"/>
      <c r="N116" s="143" t="s">
        <v>66</v>
      </c>
      <c r="O116" s="144"/>
    </row>
    <row r="117" spans="1:20" s="6" customFormat="1" ht="31.2" customHeight="1" thickBot="1" x14ac:dyDescent="0.45">
      <c r="A117" s="145"/>
      <c r="B117" s="146"/>
      <c r="C117" s="135" t="s">
        <v>67</v>
      </c>
      <c r="D117" s="136"/>
      <c r="E117" s="136"/>
      <c r="F117" s="137"/>
      <c r="G117" s="143" t="s">
        <v>68</v>
      </c>
      <c r="H117" s="144"/>
      <c r="I117" s="143" t="s">
        <v>69</v>
      </c>
      <c r="J117" s="144"/>
      <c r="K117" s="150"/>
      <c r="L117" s="145"/>
      <c r="M117" s="146"/>
      <c r="N117" s="145"/>
      <c r="O117" s="146"/>
    </row>
    <row r="118" spans="1:20" s="6" customFormat="1" ht="50.4" customHeight="1" thickBot="1" x14ac:dyDescent="0.45">
      <c r="A118" s="147"/>
      <c r="B118" s="148"/>
      <c r="C118" s="135" t="s">
        <v>70</v>
      </c>
      <c r="D118" s="136"/>
      <c r="E118" s="135" t="s">
        <v>71</v>
      </c>
      <c r="F118" s="137"/>
      <c r="G118" s="147"/>
      <c r="H118" s="148"/>
      <c r="I118" s="147"/>
      <c r="J118" s="148"/>
      <c r="K118" s="151"/>
      <c r="L118" s="147"/>
      <c r="M118" s="148"/>
      <c r="N118" s="145"/>
      <c r="O118" s="146"/>
    </row>
    <row r="119" spans="1:20" s="6" customFormat="1" ht="54" customHeight="1" x14ac:dyDescent="0.4">
      <c r="A119" s="59" t="s">
        <v>138</v>
      </c>
      <c r="B119" s="60"/>
      <c r="C119" s="62" t="s">
        <v>123</v>
      </c>
      <c r="D119" s="63"/>
      <c r="E119" s="62"/>
      <c r="F119" s="63"/>
      <c r="G119" s="62"/>
      <c r="H119" s="63"/>
      <c r="I119" s="62"/>
      <c r="J119" s="63"/>
      <c r="K119" s="13">
        <v>0.75</v>
      </c>
      <c r="L119" s="64" t="s">
        <v>124</v>
      </c>
      <c r="M119" s="65"/>
      <c r="N119" s="43" t="s">
        <v>153</v>
      </c>
      <c r="O119" s="44"/>
      <c r="Q119" s="6">
        <f>K119</f>
        <v>0.75</v>
      </c>
      <c r="R119" s="6">
        <f>K119</f>
        <v>0.75</v>
      </c>
    </row>
    <row r="120" spans="1:20" s="6" customFormat="1" ht="54" customHeight="1" x14ac:dyDescent="0.4">
      <c r="A120" s="59"/>
      <c r="B120" s="60"/>
      <c r="C120" s="34"/>
      <c r="D120" s="35"/>
      <c r="E120" s="34"/>
      <c r="F120" s="35"/>
      <c r="G120" s="34" t="s">
        <v>129</v>
      </c>
      <c r="H120" s="35"/>
      <c r="I120" s="34"/>
      <c r="J120" s="35"/>
      <c r="K120" s="30">
        <v>0.75</v>
      </c>
      <c r="L120" s="36" t="s">
        <v>124</v>
      </c>
      <c r="M120" s="37"/>
      <c r="N120" s="34" t="s">
        <v>156</v>
      </c>
      <c r="O120" s="35"/>
      <c r="P120" s="6">
        <f>K120</f>
        <v>0.75</v>
      </c>
      <c r="R120" s="6">
        <f>K120</f>
        <v>0.75</v>
      </c>
    </row>
    <row r="121" spans="1:20" s="6" customFormat="1" ht="54" customHeight="1" x14ac:dyDescent="0.4">
      <c r="A121" s="61"/>
      <c r="B121" s="60"/>
      <c r="C121" s="34"/>
      <c r="D121" s="35"/>
      <c r="E121" s="34"/>
      <c r="F121" s="35"/>
      <c r="G121" s="34"/>
      <c r="H121" s="35"/>
      <c r="I121" s="34" t="s">
        <v>125</v>
      </c>
      <c r="J121" s="35"/>
      <c r="K121" s="30">
        <v>5.5</v>
      </c>
      <c r="L121" s="36" t="s">
        <v>126</v>
      </c>
      <c r="M121" s="37"/>
      <c r="N121" s="34" t="s">
        <v>158</v>
      </c>
      <c r="O121" s="35"/>
      <c r="T121" s="6">
        <f>K121</f>
        <v>5.5</v>
      </c>
    </row>
    <row r="122" spans="1:20" s="6" customFormat="1" ht="54" customHeight="1" x14ac:dyDescent="0.4">
      <c r="A122" s="61"/>
      <c r="B122" s="60"/>
      <c r="C122" s="34"/>
      <c r="D122" s="35"/>
      <c r="E122" s="34" t="s">
        <v>128</v>
      </c>
      <c r="F122" s="35"/>
      <c r="G122" s="34"/>
      <c r="H122" s="35"/>
      <c r="I122" s="34"/>
      <c r="J122" s="35"/>
      <c r="K122" s="30">
        <v>1</v>
      </c>
      <c r="L122" s="36" t="s">
        <v>124</v>
      </c>
      <c r="M122" s="37"/>
      <c r="N122" s="34" t="s">
        <v>154</v>
      </c>
      <c r="O122" s="35"/>
      <c r="Q122" s="6">
        <f>K122</f>
        <v>1</v>
      </c>
      <c r="R122" s="6">
        <f>K122</f>
        <v>1</v>
      </c>
    </row>
    <row r="123" spans="1:20" s="6" customFormat="1" ht="54" customHeight="1" thickBot="1" x14ac:dyDescent="0.45">
      <c r="A123" s="61"/>
      <c r="B123" s="60"/>
      <c r="C123" s="67"/>
      <c r="D123" s="68"/>
      <c r="E123" s="67"/>
      <c r="F123" s="68"/>
      <c r="G123" s="67"/>
      <c r="H123" s="68"/>
      <c r="I123" s="67" t="s">
        <v>127</v>
      </c>
      <c r="J123" s="68"/>
      <c r="K123" s="28">
        <v>1</v>
      </c>
      <c r="L123" s="69" t="s">
        <v>126</v>
      </c>
      <c r="M123" s="70"/>
      <c r="N123" s="38" t="s">
        <v>155</v>
      </c>
      <c r="O123" s="42"/>
      <c r="T123" s="6">
        <f>K123</f>
        <v>1</v>
      </c>
    </row>
    <row r="124" spans="1:20" s="6" customFormat="1" ht="54" customHeight="1" x14ac:dyDescent="0.4">
      <c r="A124" s="59" t="s">
        <v>161</v>
      </c>
      <c r="B124" s="60"/>
      <c r="C124" s="34" t="s">
        <v>123</v>
      </c>
      <c r="D124" s="35"/>
      <c r="E124" s="34"/>
      <c r="F124" s="35"/>
      <c r="G124" s="34"/>
      <c r="H124" s="35"/>
      <c r="I124" s="34"/>
      <c r="J124" s="35"/>
      <c r="K124" s="30">
        <v>0.75</v>
      </c>
      <c r="L124" s="36" t="s">
        <v>124</v>
      </c>
      <c r="M124" s="37"/>
      <c r="N124" s="43" t="s">
        <v>153</v>
      </c>
      <c r="O124" s="44"/>
      <c r="Q124" s="6">
        <f>K124</f>
        <v>0.75</v>
      </c>
      <c r="R124" s="6">
        <f>K124</f>
        <v>0.75</v>
      </c>
    </row>
    <row r="125" spans="1:20" s="6" customFormat="1" ht="54" customHeight="1" x14ac:dyDescent="0.4">
      <c r="A125" s="59"/>
      <c r="B125" s="60"/>
      <c r="C125" s="34"/>
      <c r="D125" s="35"/>
      <c r="E125" s="34"/>
      <c r="F125" s="35"/>
      <c r="G125" s="34" t="s">
        <v>129</v>
      </c>
      <c r="H125" s="35"/>
      <c r="I125" s="34"/>
      <c r="J125" s="35"/>
      <c r="K125" s="30">
        <v>0.75</v>
      </c>
      <c r="L125" s="36" t="s">
        <v>124</v>
      </c>
      <c r="M125" s="37"/>
      <c r="N125" s="34" t="s">
        <v>156</v>
      </c>
      <c r="O125" s="35"/>
      <c r="P125" s="6">
        <f>K125</f>
        <v>0.75</v>
      </c>
      <c r="R125" s="6">
        <f>K125</f>
        <v>0.75</v>
      </c>
    </row>
    <row r="126" spans="1:20" s="6" customFormat="1" ht="54" customHeight="1" x14ac:dyDescent="0.4">
      <c r="A126" s="61"/>
      <c r="B126" s="60"/>
      <c r="C126" s="34"/>
      <c r="D126" s="35"/>
      <c r="E126" s="34"/>
      <c r="F126" s="35"/>
      <c r="G126" s="34"/>
      <c r="H126" s="35"/>
      <c r="I126" s="34" t="s">
        <v>125</v>
      </c>
      <c r="J126" s="35"/>
      <c r="K126" s="30">
        <v>5.5</v>
      </c>
      <c r="L126" s="36" t="s">
        <v>126</v>
      </c>
      <c r="M126" s="37"/>
      <c r="N126" s="34" t="s">
        <v>158</v>
      </c>
      <c r="O126" s="35"/>
      <c r="T126" s="6">
        <f>K126</f>
        <v>5.5</v>
      </c>
    </row>
    <row r="127" spans="1:20" s="6" customFormat="1" ht="54" customHeight="1" x14ac:dyDescent="0.4">
      <c r="A127" s="61"/>
      <c r="B127" s="60"/>
      <c r="C127" s="34"/>
      <c r="D127" s="35"/>
      <c r="E127" s="34" t="s">
        <v>128</v>
      </c>
      <c r="F127" s="35"/>
      <c r="G127" s="34"/>
      <c r="H127" s="35"/>
      <c r="I127" s="34"/>
      <c r="J127" s="35"/>
      <c r="K127" s="30">
        <v>1</v>
      </c>
      <c r="L127" s="36" t="s">
        <v>124</v>
      </c>
      <c r="M127" s="37"/>
      <c r="N127" s="34" t="s">
        <v>154</v>
      </c>
      <c r="O127" s="35"/>
      <c r="Q127" s="6">
        <f>K127</f>
        <v>1</v>
      </c>
      <c r="R127" s="6">
        <f>K127</f>
        <v>1</v>
      </c>
    </row>
    <row r="128" spans="1:20" s="6" customFormat="1" ht="54" customHeight="1" thickBot="1" x14ac:dyDescent="0.45">
      <c r="A128" s="61"/>
      <c r="B128" s="60"/>
      <c r="C128" s="67"/>
      <c r="D128" s="68"/>
      <c r="E128" s="67"/>
      <c r="F128" s="68"/>
      <c r="G128" s="67"/>
      <c r="H128" s="68"/>
      <c r="I128" s="67" t="s">
        <v>127</v>
      </c>
      <c r="J128" s="68"/>
      <c r="K128" s="28">
        <v>1</v>
      </c>
      <c r="L128" s="69" t="s">
        <v>126</v>
      </c>
      <c r="M128" s="70"/>
      <c r="N128" s="38" t="s">
        <v>155</v>
      </c>
      <c r="O128" s="42"/>
      <c r="T128" s="6">
        <f>K128</f>
        <v>1</v>
      </c>
    </row>
    <row r="129" spans="1:20" s="6" customFormat="1" ht="54" customHeight="1" x14ac:dyDescent="0.4">
      <c r="A129" s="59" t="s">
        <v>160</v>
      </c>
      <c r="B129" s="60"/>
      <c r="C129" s="34" t="s">
        <v>123</v>
      </c>
      <c r="D129" s="35"/>
      <c r="E129" s="34"/>
      <c r="F129" s="35"/>
      <c r="G129" s="34"/>
      <c r="H129" s="35"/>
      <c r="I129" s="34"/>
      <c r="J129" s="35"/>
      <c r="K129" s="30">
        <v>0.75</v>
      </c>
      <c r="L129" s="36" t="s">
        <v>124</v>
      </c>
      <c r="M129" s="37"/>
      <c r="N129" s="43" t="s">
        <v>153</v>
      </c>
      <c r="O129" s="44"/>
      <c r="Q129" s="6">
        <f>K129</f>
        <v>0.75</v>
      </c>
      <c r="R129" s="6">
        <f>K129</f>
        <v>0.75</v>
      </c>
    </row>
    <row r="130" spans="1:20" s="6" customFormat="1" ht="54" customHeight="1" x14ac:dyDescent="0.4">
      <c r="A130" s="59"/>
      <c r="B130" s="60"/>
      <c r="C130" s="34"/>
      <c r="D130" s="35"/>
      <c r="E130" s="34"/>
      <c r="F130" s="35"/>
      <c r="G130" s="34" t="s">
        <v>129</v>
      </c>
      <c r="H130" s="35"/>
      <c r="I130" s="34"/>
      <c r="J130" s="35"/>
      <c r="K130" s="30">
        <v>0.75</v>
      </c>
      <c r="L130" s="36" t="s">
        <v>124</v>
      </c>
      <c r="M130" s="37"/>
      <c r="N130" s="34" t="s">
        <v>156</v>
      </c>
      <c r="O130" s="35"/>
      <c r="P130" s="6">
        <f>K130</f>
        <v>0.75</v>
      </c>
      <c r="R130" s="6">
        <f>K130</f>
        <v>0.75</v>
      </c>
    </row>
    <row r="131" spans="1:20" s="6" customFormat="1" ht="54" customHeight="1" x14ac:dyDescent="0.4">
      <c r="A131" s="61"/>
      <c r="B131" s="60"/>
      <c r="C131" s="34"/>
      <c r="D131" s="35"/>
      <c r="E131" s="34"/>
      <c r="F131" s="35"/>
      <c r="G131" s="34"/>
      <c r="H131" s="35"/>
      <c r="I131" s="34" t="s">
        <v>125</v>
      </c>
      <c r="J131" s="35"/>
      <c r="K131" s="30">
        <v>5.5</v>
      </c>
      <c r="L131" s="36" t="s">
        <v>126</v>
      </c>
      <c r="M131" s="37"/>
      <c r="N131" s="34" t="s">
        <v>158</v>
      </c>
      <c r="O131" s="35"/>
      <c r="T131" s="6">
        <f>K131</f>
        <v>5.5</v>
      </c>
    </row>
    <row r="132" spans="1:20" s="6" customFormat="1" ht="54" customHeight="1" x14ac:dyDescent="0.4">
      <c r="A132" s="61"/>
      <c r="B132" s="60"/>
      <c r="C132" s="34"/>
      <c r="D132" s="35"/>
      <c r="E132" s="34" t="s">
        <v>128</v>
      </c>
      <c r="F132" s="35"/>
      <c r="G132" s="34"/>
      <c r="H132" s="35"/>
      <c r="I132" s="34"/>
      <c r="J132" s="35"/>
      <c r="K132" s="30">
        <v>1</v>
      </c>
      <c r="L132" s="36" t="s">
        <v>124</v>
      </c>
      <c r="M132" s="37"/>
      <c r="N132" s="34" t="s">
        <v>154</v>
      </c>
      <c r="O132" s="35"/>
      <c r="Q132" s="6">
        <f>K132</f>
        <v>1</v>
      </c>
      <c r="R132" s="6">
        <f>K132</f>
        <v>1</v>
      </c>
    </row>
    <row r="133" spans="1:20" s="6" customFormat="1" ht="54" customHeight="1" thickBot="1" x14ac:dyDescent="0.45">
      <c r="A133" s="61"/>
      <c r="B133" s="60"/>
      <c r="C133" s="67"/>
      <c r="D133" s="68"/>
      <c r="E133" s="67"/>
      <c r="F133" s="68"/>
      <c r="G133" s="67"/>
      <c r="H133" s="68"/>
      <c r="I133" s="67" t="s">
        <v>127</v>
      </c>
      <c r="J133" s="68"/>
      <c r="K133" s="28">
        <v>1</v>
      </c>
      <c r="L133" s="69" t="s">
        <v>126</v>
      </c>
      <c r="M133" s="70"/>
      <c r="N133" s="38" t="s">
        <v>155</v>
      </c>
      <c r="O133" s="42"/>
      <c r="T133" s="6">
        <f>K133</f>
        <v>1</v>
      </c>
    </row>
    <row r="134" spans="1:20" s="6" customFormat="1" ht="54" customHeight="1" x14ac:dyDescent="0.4">
      <c r="A134" s="59" t="s">
        <v>139</v>
      </c>
      <c r="B134" s="60"/>
      <c r="C134" s="34" t="s">
        <v>123</v>
      </c>
      <c r="D134" s="35"/>
      <c r="E134" s="34"/>
      <c r="F134" s="35"/>
      <c r="G134" s="34"/>
      <c r="H134" s="35"/>
      <c r="I134" s="34"/>
      <c r="J134" s="35"/>
      <c r="K134" s="30">
        <v>0.75</v>
      </c>
      <c r="L134" s="36" t="s">
        <v>124</v>
      </c>
      <c r="M134" s="37"/>
      <c r="N134" s="43" t="s">
        <v>153</v>
      </c>
      <c r="O134" s="44"/>
      <c r="Q134" s="6">
        <f>K134</f>
        <v>0.75</v>
      </c>
      <c r="R134" s="6">
        <f>K134</f>
        <v>0.75</v>
      </c>
    </row>
    <row r="135" spans="1:20" s="6" customFormat="1" ht="54" customHeight="1" x14ac:dyDescent="0.4">
      <c r="A135" s="59"/>
      <c r="B135" s="60"/>
      <c r="C135" s="34"/>
      <c r="D135" s="35"/>
      <c r="E135" s="34"/>
      <c r="F135" s="35"/>
      <c r="G135" s="34" t="s">
        <v>129</v>
      </c>
      <c r="H135" s="35"/>
      <c r="I135" s="34"/>
      <c r="J135" s="35"/>
      <c r="K135" s="30">
        <v>0.75</v>
      </c>
      <c r="L135" s="36" t="s">
        <v>124</v>
      </c>
      <c r="M135" s="37"/>
      <c r="N135" s="34" t="s">
        <v>156</v>
      </c>
      <c r="O135" s="35"/>
      <c r="P135" s="6">
        <f>K135</f>
        <v>0.75</v>
      </c>
      <c r="R135" s="6">
        <f>K135</f>
        <v>0.75</v>
      </c>
    </row>
    <row r="136" spans="1:20" s="6" customFormat="1" ht="54" customHeight="1" x14ac:dyDescent="0.4">
      <c r="A136" s="61"/>
      <c r="B136" s="60"/>
      <c r="C136" s="34"/>
      <c r="D136" s="35"/>
      <c r="E136" s="34"/>
      <c r="F136" s="35"/>
      <c r="G136" s="34"/>
      <c r="H136" s="35"/>
      <c r="I136" s="34" t="s">
        <v>125</v>
      </c>
      <c r="J136" s="35"/>
      <c r="K136" s="30">
        <v>5.5</v>
      </c>
      <c r="L136" s="36" t="s">
        <v>126</v>
      </c>
      <c r="M136" s="37"/>
      <c r="N136" s="34" t="s">
        <v>158</v>
      </c>
      <c r="O136" s="35"/>
      <c r="T136" s="6">
        <f>K136</f>
        <v>5.5</v>
      </c>
    </row>
    <row r="137" spans="1:20" s="6" customFormat="1" ht="54" customHeight="1" x14ac:dyDescent="0.4">
      <c r="A137" s="61"/>
      <c r="B137" s="60"/>
      <c r="C137" s="34"/>
      <c r="D137" s="35"/>
      <c r="E137" s="34" t="s">
        <v>128</v>
      </c>
      <c r="F137" s="35"/>
      <c r="G137" s="34"/>
      <c r="H137" s="35"/>
      <c r="I137" s="34"/>
      <c r="J137" s="35"/>
      <c r="K137" s="30">
        <v>1</v>
      </c>
      <c r="L137" s="36" t="s">
        <v>124</v>
      </c>
      <c r="M137" s="37"/>
      <c r="N137" s="34" t="s">
        <v>154</v>
      </c>
      <c r="O137" s="35"/>
      <c r="Q137" s="6">
        <f>K137</f>
        <v>1</v>
      </c>
      <c r="R137" s="6">
        <f>K137</f>
        <v>1</v>
      </c>
    </row>
    <row r="138" spans="1:20" s="6" customFormat="1" ht="54" customHeight="1" thickBot="1" x14ac:dyDescent="0.45">
      <c r="A138" s="61"/>
      <c r="B138" s="60"/>
      <c r="C138" s="67"/>
      <c r="D138" s="68"/>
      <c r="E138" s="67"/>
      <c r="F138" s="68"/>
      <c r="G138" s="67"/>
      <c r="H138" s="68"/>
      <c r="I138" s="67" t="s">
        <v>127</v>
      </c>
      <c r="J138" s="68"/>
      <c r="K138" s="28">
        <v>1</v>
      </c>
      <c r="L138" s="69" t="s">
        <v>126</v>
      </c>
      <c r="M138" s="70"/>
      <c r="N138" s="38" t="s">
        <v>155</v>
      </c>
      <c r="O138" s="42"/>
      <c r="T138" s="6">
        <f>K138</f>
        <v>1</v>
      </c>
    </row>
    <row r="139" spans="1:20" s="6" customFormat="1" ht="54" customHeight="1" x14ac:dyDescent="0.4">
      <c r="A139" s="59" t="s">
        <v>142</v>
      </c>
      <c r="B139" s="60"/>
      <c r="C139" s="34" t="s">
        <v>123</v>
      </c>
      <c r="D139" s="35"/>
      <c r="E139" s="34"/>
      <c r="F139" s="35"/>
      <c r="G139" s="34"/>
      <c r="H139" s="35"/>
      <c r="I139" s="34"/>
      <c r="J139" s="35"/>
      <c r="K139" s="30">
        <v>0.75</v>
      </c>
      <c r="L139" s="36" t="s">
        <v>124</v>
      </c>
      <c r="M139" s="37"/>
      <c r="N139" s="43" t="s">
        <v>153</v>
      </c>
      <c r="O139" s="44"/>
      <c r="Q139" s="6">
        <f>K139</f>
        <v>0.75</v>
      </c>
      <c r="R139" s="6">
        <f>K139</f>
        <v>0.75</v>
      </c>
    </row>
    <row r="140" spans="1:20" s="6" customFormat="1" ht="54" customHeight="1" x14ac:dyDescent="0.4">
      <c r="A140" s="59"/>
      <c r="B140" s="60"/>
      <c r="C140" s="34"/>
      <c r="D140" s="35"/>
      <c r="E140" s="34"/>
      <c r="F140" s="35"/>
      <c r="G140" s="34" t="s">
        <v>129</v>
      </c>
      <c r="H140" s="35"/>
      <c r="I140" s="34"/>
      <c r="J140" s="35"/>
      <c r="K140" s="30">
        <v>0.75</v>
      </c>
      <c r="L140" s="36" t="s">
        <v>124</v>
      </c>
      <c r="M140" s="37"/>
      <c r="N140" s="34" t="s">
        <v>156</v>
      </c>
      <c r="O140" s="35"/>
      <c r="P140" s="6">
        <f>K140</f>
        <v>0.75</v>
      </c>
      <c r="R140" s="6">
        <f>K140</f>
        <v>0.75</v>
      </c>
    </row>
    <row r="141" spans="1:20" s="6" customFormat="1" ht="54" customHeight="1" x14ac:dyDescent="0.4">
      <c r="A141" s="61"/>
      <c r="B141" s="60"/>
      <c r="C141" s="34"/>
      <c r="D141" s="35"/>
      <c r="E141" s="34"/>
      <c r="F141" s="35"/>
      <c r="G141" s="34"/>
      <c r="H141" s="35"/>
      <c r="I141" s="34" t="s">
        <v>125</v>
      </c>
      <c r="J141" s="35"/>
      <c r="K141" s="30">
        <v>5.5</v>
      </c>
      <c r="L141" s="36" t="s">
        <v>126</v>
      </c>
      <c r="M141" s="37"/>
      <c r="N141" s="34" t="s">
        <v>158</v>
      </c>
      <c r="O141" s="35"/>
      <c r="T141" s="6">
        <f>K141</f>
        <v>5.5</v>
      </c>
    </row>
    <row r="142" spans="1:20" s="6" customFormat="1" ht="54" customHeight="1" x14ac:dyDescent="0.4">
      <c r="A142" s="61"/>
      <c r="B142" s="60"/>
      <c r="C142" s="34"/>
      <c r="D142" s="35"/>
      <c r="E142" s="34" t="s">
        <v>128</v>
      </c>
      <c r="F142" s="35"/>
      <c r="G142" s="34"/>
      <c r="H142" s="35"/>
      <c r="I142" s="34"/>
      <c r="J142" s="35"/>
      <c r="K142" s="30">
        <v>1</v>
      </c>
      <c r="L142" s="36" t="s">
        <v>124</v>
      </c>
      <c r="M142" s="37"/>
      <c r="N142" s="34" t="s">
        <v>154</v>
      </c>
      <c r="O142" s="35"/>
      <c r="Q142" s="6">
        <f>K142</f>
        <v>1</v>
      </c>
      <c r="R142" s="6">
        <f>K142</f>
        <v>1</v>
      </c>
    </row>
    <row r="143" spans="1:20" s="6" customFormat="1" ht="54" customHeight="1" thickBot="1" x14ac:dyDescent="0.45">
      <c r="A143" s="61"/>
      <c r="B143" s="60"/>
      <c r="C143" s="67"/>
      <c r="D143" s="68"/>
      <c r="E143" s="67"/>
      <c r="F143" s="68"/>
      <c r="G143" s="67"/>
      <c r="H143" s="68"/>
      <c r="I143" s="67" t="s">
        <v>127</v>
      </c>
      <c r="J143" s="68"/>
      <c r="K143" s="28">
        <v>1</v>
      </c>
      <c r="L143" s="69" t="s">
        <v>126</v>
      </c>
      <c r="M143" s="70"/>
      <c r="N143" s="38" t="s">
        <v>155</v>
      </c>
      <c r="O143" s="42"/>
      <c r="T143" s="6">
        <f>K143</f>
        <v>1</v>
      </c>
    </row>
    <row r="144" spans="1:20" s="6" customFormat="1" ht="54" customHeight="1" x14ac:dyDescent="0.4">
      <c r="A144" s="59" t="s">
        <v>162</v>
      </c>
      <c r="B144" s="60"/>
      <c r="C144" s="34" t="s">
        <v>123</v>
      </c>
      <c r="D144" s="35"/>
      <c r="E144" s="34"/>
      <c r="F144" s="35"/>
      <c r="G144" s="34"/>
      <c r="H144" s="35"/>
      <c r="I144" s="34"/>
      <c r="J144" s="35"/>
      <c r="K144" s="30">
        <v>0.75</v>
      </c>
      <c r="L144" s="36" t="s">
        <v>124</v>
      </c>
      <c r="M144" s="37"/>
      <c r="N144" s="43" t="s">
        <v>153</v>
      </c>
      <c r="O144" s="44"/>
      <c r="Q144" s="6">
        <f>K144</f>
        <v>0.75</v>
      </c>
      <c r="R144" s="6">
        <f>K144</f>
        <v>0.75</v>
      </c>
    </row>
    <row r="145" spans="1:20" s="6" customFormat="1" ht="54" customHeight="1" x14ac:dyDescent="0.4">
      <c r="A145" s="59"/>
      <c r="B145" s="60"/>
      <c r="C145" s="34"/>
      <c r="D145" s="35"/>
      <c r="E145" s="34"/>
      <c r="F145" s="35"/>
      <c r="G145" s="34" t="s">
        <v>129</v>
      </c>
      <c r="H145" s="35"/>
      <c r="I145" s="34"/>
      <c r="J145" s="35"/>
      <c r="K145" s="30">
        <v>0.75</v>
      </c>
      <c r="L145" s="36" t="s">
        <v>124</v>
      </c>
      <c r="M145" s="37"/>
      <c r="N145" s="34" t="s">
        <v>156</v>
      </c>
      <c r="O145" s="35"/>
      <c r="P145" s="6">
        <f>K145</f>
        <v>0.75</v>
      </c>
      <c r="R145" s="6">
        <f>K145</f>
        <v>0.75</v>
      </c>
    </row>
    <row r="146" spans="1:20" s="6" customFormat="1" ht="54" customHeight="1" x14ac:dyDescent="0.4">
      <c r="A146" s="61"/>
      <c r="B146" s="60"/>
      <c r="C146" s="34"/>
      <c r="D146" s="35"/>
      <c r="E146" s="34"/>
      <c r="F146" s="35"/>
      <c r="G146" s="34"/>
      <c r="H146" s="35"/>
      <c r="I146" s="34" t="s">
        <v>125</v>
      </c>
      <c r="J146" s="35"/>
      <c r="K146" s="30">
        <v>5.5</v>
      </c>
      <c r="L146" s="36" t="s">
        <v>126</v>
      </c>
      <c r="M146" s="37"/>
      <c r="N146" s="34" t="s">
        <v>158</v>
      </c>
      <c r="O146" s="35"/>
      <c r="T146" s="6">
        <f>K146</f>
        <v>5.5</v>
      </c>
    </row>
    <row r="147" spans="1:20" s="6" customFormat="1" ht="54" customHeight="1" x14ac:dyDescent="0.4">
      <c r="A147" s="61"/>
      <c r="B147" s="60"/>
      <c r="C147" s="34"/>
      <c r="D147" s="35"/>
      <c r="E147" s="34" t="s">
        <v>128</v>
      </c>
      <c r="F147" s="35"/>
      <c r="G147" s="34"/>
      <c r="H147" s="35"/>
      <c r="I147" s="34"/>
      <c r="J147" s="35"/>
      <c r="K147" s="30">
        <v>1</v>
      </c>
      <c r="L147" s="36" t="s">
        <v>124</v>
      </c>
      <c r="M147" s="37"/>
      <c r="N147" s="34" t="s">
        <v>154</v>
      </c>
      <c r="O147" s="35"/>
      <c r="Q147" s="6">
        <f>K147</f>
        <v>1</v>
      </c>
      <c r="R147" s="6">
        <f>K147</f>
        <v>1</v>
      </c>
    </row>
    <row r="148" spans="1:20" s="6" customFormat="1" ht="54" customHeight="1" thickBot="1" x14ac:dyDescent="0.45">
      <c r="A148" s="61"/>
      <c r="B148" s="60"/>
      <c r="C148" s="67"/>
      <c r="D148" s="68"/>
      <c r="E148" s="67"/>
      <c r="F148" s="68"/>
      <c r="G148" s="67"/>
      <c r="H148" s="68"/>
      <c r="I148" s="67" t="s">
        <v>127</v>
      </c>
      <c r="J148" s="68"/>
      <c r="K148" s="28">
        <v>1</v>
      </c>
      <c r="L148" s="69" t="s">
        <v>126</v>
      </c>
      <c r="M148" s="70"/>
      <c r="N148" s="38" t="s">
        <v>155</v>
      </c>
      <c r="O148" s="42"/>
      <c r="T148" s="6">
        <f>K148</f>
        <v>1</v>
      </c>
    </row>
    <row r="149" spans="1:20" s="6" customFormat="1" ht="54" customHeight="1" x14ac:dyDescent="0.4">
      <c r="A149" s="59" t="s">
        <v>140</v>
      </c>
      <c r="B149" s="60"/>
      <c r="C149" s="62" t="s">
        <v>123</v>
      </c>
      <c r="D149" s="63"/>
      <c r="E149" s="62"/>
      <c r="F149" s="63"/>
      <c r="G149" s="62"/>
      <c r="H149" s="63"/>
      <c r="I149" s="62"/>
      <c r="J149" s="63"/>
      <c r="K149" s="30">
        <v>0.75</v>
      </c>
      <c r="L149" s="64" t="s">
        <v>124</v>
      </c>
      <c r="M149" s="65"/>
      <c r="N149" s="43" t="s">
        <v>153</v>
      </c>
      <c r="O149" s="44"/>
      <c r="Q149" s="6">
        <f>K149</f>
        <v>0.75</v>
      </c>
      <c r="R149" s="6">
        <f>K149</f>
        <v>0.75</v>
      </c>
    </row>
    <row r="150" spans="1:20" s="6" customFormat="1" ht="54" customHeight="1" x14ac:dyDescent="0.4">
      <c r="A150" s="59"/>
      <c r="B150" s="60"/>
      <c r="C150" s="34"/>
      <c r="D150" s="35"/>
      <c r="E150" s="34"/>
      <c r="F150" s="35"/>
      <c r="G150" s="34" t="s">
        <v>129</v>
      </c>
      <c r="H150" s="35"/>
      <c r="I150" s="34"/>
      <c r="J150" s="35"/>
      <c r="K150" s="30">
        <v>0.75</v>
      </c>
      <c r="L150" s="36" t="s">
        <v>124</v>
      </c>
      <c r="M150" s="37"/>
      <c r="N150" s="34" t="s">
        <v>156</v>
      </c>
      <c r="O150" s="35"/>
      <c r="P150" s="6">
        <f>K150</f>
        <v>0.75</v>
      </c>
      <c r="R150" s="6">
        <f>K150</f>
        <v>0.75</v>
      </c>
    </row>
    <row r="151" spans="1:20" s="6" customFormat="1" ht="54" customHeight="1" x14ac:dyDescent="0.4">
      <c r="A151" s="61"/>
      <c r="B151" s="60"/>
      <c r="C151" s="34"/>
      <c r="D151" s="35"/>
      <c r="E151" s="34"/>
      <c r="F151" s="35"/>
      <c r="G151" s="34"/>
      <c r="H151" s="35"/>
      <c r="I151" s="34" t="s">
        <v>125</v>
      </c>
      <c r="J151" s="35"/>
      <c r="K151" s="30">
        <v>5.5</v>
      </c>
      <c r="L151" s="36" t="s">
        <v>126</v>
      </c>
      <c r="M151" s="37"/>
      <c r="N151" s="34" t="s">
        <v>158</v>
      </c>
      <c r="O151" s="35"/>
      <c r="T151" s="6">
        <f>K151</f>
        <v>5.5</v>
      </c>
    </row>
    <row r="152" spans="1:20" s="6" customFormat="1" ht="54" customHeight="1" x14ac:dyDescent="0.4">
      <c r="A152" s="61"/>
      <c r="B152" s="60"/>
      <c r="C152" s="34"/>
      <c r="D152" s="35"/>
      <c r="E152" s="34" t="s">
        <v>128</v>
      </c>
      <c r="F152" s="35"/>
      <c r="G152" s="34"/>
      <c r="H152" s="35"/>
      <c r="I152" s="34"/>
      <c r="J152" s="35"/>
      <c r="K152" s="30">
        <v>1</v>
      </c>
      <c r="L152" s="36" t="s">
        <v>124</v>
      </c>
      <c r="M152" s="37"/>
      <c r="N152" s="34" t="s">
        <v>154</v>
      </c>
      <c r="O152" s="35"/>
      <c r="Q152" s="6">
        <f>K152</f>
        <v>1</v>
      </c>
      <c r="R152" s="6">
        <f>K152</f>
        <v>1</v>
      </c>
    </row>
    <row r="153" spans="1:20" s="6" customFormat="1" ht="54" customHeight="1" thickBot="1" x14ac:dyDescent="0.45">
      <c r="A153" s="61"/>
      <c r="B153" s="60"/>
      <c r="C153" s="67"/>
      <c r="D153" s="68"/>
      <c r="E153" s="67"/>
      <c r="F153" s="68"/>
      <c r="G153" s="67"/>
      <c r="H153" s="68"/>
      <c r="I153" s="67" t="s">
        <v>127</v>
      </c>
      <c r="J153" s="68"/>
      <c r="K153" s="28">
        <v>1</v>
      </c>
      <c r="L153" s="69" t="s">
        <v>126</v>
      </c>
      <c r="M153" s="70"/>
      <c r="N153" s="38" t="s">
        <v>155</v>
      </c>
      <c r="O153" s="42"/>
      <c r="T153" s="6">
        <f>K153</f>
        <v>1</v>
      </c>
    </row>
    <row r="154" spans="1:20" s="6" customFormat="1" ht="54" customHeight="1" x14ac:dyDescent="0.4">
      <c r="A154" s="59" t="s">
        <v>141</v>
      </c>
      <c r="B154" s="60"/>
      <c r="C154" s="62" t="s">
        <v>123</v>
      </c>
      <c r="D154" s="63"/>
      <c r="E154" s="62"/>
      <c r="F154" s="63"/>
      <c r="G154" s="62"/>
      <c r="H154" s="63"/>
      <c r="I154" s="62"/>
      <c r="J154" s="63"/>
      <c r="K154" s="30">
        <v>0.75</v>
      </c>
      <c r="L154" s="64" t="s">
        <v>124</v>
      </c>
      <c r="M154" s="65"/>
      <c r="N154" s="43" t="s">
        <v>153</v>
      </c>
      <c r="O154" s="44"/>
      <c r="Q154" s="6">
        <f>K154</f>
        <v>0.75</v>
      </c>
      <c r="R154" s="6">
        <f>K154</f>
        <v>0.75</v>
      </c>
    </row>
    <row r="155" spans="1:20" s="6" customFormat="1" ht="54" customHeight="1" x14ac:dyDescent="0.4">
      <c r="A155" s="59"/>
      <c r="B155" s="60"/>
      <c r="C155" s="34"/>
      <c r="D155" s="35"/>
      <c r="E155" s="34"/>
      <c r="F155" s="35"/>
      <c r="G155" s="34" t="s">
        <v>129</v>
      </c>
      <c r="H155" s="35"/>
      <c r="I155" s="34"/>
      <c r="J155" s="35"/>
      <c r="K155" s="30">
        <v>0.75</v>
      </c>
      <c r="L155" s="36" t="s">
        <v>124</v>
      </c>
      <c r="M155" s="37"/>
      <c r="N155" s="34" t="s">
        <v>156</v>
      </c>
      <c r="O155" s="35"/>
      <c r="P155" s="6">
        <f>K155</f>
        <v>0.75</v>
      </c>
      <c r="R155" s="6">
        <f>K155</f>
        <v>0.75</v>
      </c>
    </row>
    <row r="156" spans="1:20" s="6" customFormat="1" ht="54" customHeight="1" x14ac:dyDescent="0.4">
      <c r="A156" s="61"/>
      <c r="B156" s="60"/>
      <c r="C156" s="34"/>
      <c r="D156" s="35"/>
      <c r="E156" s="34"/>
      <c r="F156" s="35"/>
      <c r="G156" s="34" t="s">
        <v>152</v>
      </c>
      <c r="H156" s="35"/>
      <c r="I156" s="34" t="s">
        <v>125</v>
      </c>
      <c r="J156" s="35"/>
      <c r="K156" s="30">
        <v>5.5</v>
      </c>
      <c r="L156" s="36" t="s">
        <v>126</v>
      </c>
      <c r="M156" s="37"/>
      <c r="N156" s="34" t="s">
        <v>157</v>
      </c>
      <c r="O156" s="35"/>
      <c r="P156" s="24">
        <v>2</v>
      </c>
      <c r="T156" s="6">
        <f>K156</f>
        <v>5.5</v>
      </c>
    </row>
    <row r="157" spans="1:20" s="6" customFormat="1" ht="54" customHeight="1" x14ac:dyDescent="0.4">
      <c r="A157" s="61"/>
      <c r="B157" s="60"/>
      <c r="C157" s="34"/>
      <c r="D157" s="35"/>
      <c r="E157" s="34" t="s">
        <v>128</v>
      </c>
      <c r="F157" s="35"/>
      <c r="G157" s="34"/>
      <c r="H157" s="35"/>
      <c r="I157" s="34"/>
      <c r="J157" s="35"/>
      <c r="K157" s="30">
        <v>1</v>
      </c>
      <c r="L157" s="36" t="s">
        <v>124</v>
      </c>
      <c r="M157" s="37"/>
      <c r="N157" s="34" t="s">
        <v>154</v>
      </c>
      <c r="O157" s="35"/>
      <c r="Q157" s="6">
        <f>K157</f>
        <v>1</v>
      </c>
      <c r="R157" s="6">
        <f>K157</f>
        <v>1</v>
      </c>
    </row>
    <row r="158" spans="1:20" s="6" customFormat="1" ht="54" customHeight="1" thickBot="1" x14ac:dyDescent="0.45">
      <c r="A158" s="61"/>
      <c r="B158" s="60"/>
      <c r="C158" s="67"/>
      <c r="D158" s="68"/>
      <c r="E158" s="67"/>
      <c r="F158" s="68"/>
      <c r="G158" s="67"/>
      <c r="H158" s="68"/>
      <c r="I158" s="67" t="s">
        <v>127</v>
      </c>
      <c r="J158" s="68"/>
      <c r="K158" s="29">
        <v>1</v>
      </c>
      <c r="L158" s="69" t="s">
        <v>126</v>
      </c>
      <c r="M158" s="70"/>
      <c r="N158" s="38" t="s">
        <v>155</v>
      </c>
      <c r="O158" s="42"/>
      <c r="Q158" s="26"/>
      <c r="R158" s="26"/>
      <c r="S158" s="26"/>
      <c r="T158" s="26">
        <f>K158</f>
        <v>1</v>
      </c>
    </row>
    <row r="159" spans="1:20" s="6" customFormat="1" ht="31.5" customHeight="1" thickBot="1" x14ac:dyDescent="0.55000000000000004">
      <c r="A159" s="135" t="s">
        <v>97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7"/>
      <c r="P159" s="27">
        <f>SUM(P53:P158)</f>
        <v>16</v>
      </c>
      <c r="Q159" s="27">
        <f>SUM(Q53:Q158)</f>
        <v>28</v>
      </c>
      <c r="R159" s="27">
        <f>SUM(R53:R158)</f>
        <v>40</v>
      </c>
      <c r="S159" s="27"/>
      <c r="T159" s="27">
        <f>SUM(T53:T158)</f>
        <v>104</v>
      </c>
    </row>
    <row r="160" spans="1:20" s="6" customFormat="1" ht="31.5" customHeight="1" thickBot="1" x14ac:dyDescent="0.45">
      <c r="A160" s="135" t="s">
        <v>73</v>
      </c>
      <c r="B160" s="136"/>
      <c r="C160" s="136"/>
      <c r="D160" s="136"/>
      <c r="E160" s="136"/>
      <c r="F160" s="137"/>
      <c r="G160" s="138" t="s">
        <v>74</v>
      </c>
      <c r="H160" s="139"/>
      <c r="I160" s="139"/>
      <c r="J160" s="139"/>
      <c r="K160" s="139"/>
      <c r="L160" s="139"/>
      <c r="M160" s="139"/>
      <c r="N160" s="139"/>
      <c r="O160" s="140"/>
      <c r="T160" s="22"/>
    </row>
    <row r="161" spans="1:20" s="6" customFormat="1" ht="30" customHeight="1" x14ac:dyDescent="0.4">
      <c r="A161" s="130" t="s">
        <v>75</v>
      </c>
      <c r="B161" s="131"/>
      <c r="C161" s="131"/>
      <c r="D161" s="131"/>
      <c r="E161" s="131"/>
      <c r="F161" s="132"/>
      <c r="G161" s="130" t="s">
        <v>76</v>
      </c>
      <c r="H161" s="131"/>
      <c r="I161" s="131"/>
      <c r="J161" s="131"/>
      <c r="K161" s="131"/>
      <c r="L161" s="131"/>
      <c r="M161" s="131"/>
      <c r="N161" s="131"/>
      <c r="O161" s="14"/>
      <c r="T161" s="6">
        <f>SUM(R159:T159)</f>
        <v>144</v>
      </c>
    </row>
    <row r="162" spans="1:20" s="6" customFormat="1" ht="29.4" customHeight="1" x14ac:dyDescent="0.4">
      <c r="A162" s="126"/>
      <c r="B162" s="127"/>
      <c r="C162" s="127"/>
      <c r="D162" s="127"/>
      <c r="E162" s="127"/>
      <c r="F162" s="133"/>
      <c r="G162" s="126" t="s">
        <v>77</v>
      </c>
      <c r="H162" s="127"/>
      <c r="I162" s="127"/>
      <c r="J162" s="127"/>
      <c r="K162" s="127"/>
      <c r="L162" s="127"/>
      <c r="M162" s="127"/>
      <c r="N162" s="127"/>
      <c r="O162" s="15"/>
      <c r="R162" s="6">
        <f>28+12</f>
        <v>40</v>
      </c>
      <c r="T162" s="6">
        <v>104</v>
      </c>
    </row>
    <row r="163" spans="1:20" s="6" customFormat="1" ht="30" customHeight="1" x14ac:dyDescent="0.4">
      <c r="A163" s="126"/>
      <c r="B163" s="127"/>
      <c r="C163" s="127"/>
      <c r="D163" s="127"/>
      <c r="E163" s="127"/>
      <c r="F163" s="133"/>
      <c r="G163" s="126" t="s">
        <v>78</v>
      </c>
      <c r="H163" s="127"/>
      <c r="I163" s="127"/>
      <c r="J163" s="127"/>
      <c r="K163" s="127"/>
      <c r="L163" s="127"/>
      <c r="M163" s="127"/>
      <c r="N163" s="127"/>
      <c r="O163" s="15"/>
      <c r="R163" s="23">
        <f>R162-R159</f>
        <v>0</v>
      </c>
      <c r="T163" s="23">
        <f>T162-T159</f>
        <v>0</v>
      </c>
    </row>
    <row r="164" spans="1:20" s="6" customFormat="1" ht="30" customHeight="1" thickBot="1" x14ac:dyDescent="0.45">
      <c r="A164" s="128"/>
      <c r="B164" s="129"/>
      <c r="C164" s="129"/>
      <c r="D164" s="129"/>
      <c r="E164" s="129"/>
      <c r="F164" s="134"/>
      <c r="G164" s="141" t="s">
        <v>79</v>
      </c>
      <c r="H164" s="142"/>
      <c r="I164" s="142"/>
      <c r="J164" s="142"/>
      <c r="K164" s="142"/>
      <c r="L164" s="142"/>
      <c r="M164" s="142"/>
      <c r="N164" s="142"/>
      <c r="O164" s="16"/>
    </row>
    <row r="165" spans="1:20" s="6" customFormat="1" ht="30" customHeight="1" x14ac:dyDescent="0.4">
      <c r="A165" s="130" t="s">
        <v>80</v>
      </c>
      <c r="B165" s="131"/>
      <c r="C165" s="131"/>
      <c r="D165" s="131"/>
      <c r="E165" s="131"/>
      <c r="F165" s="132"/>
      <c r="G165" s="130" t="s">
        <v>81</v>
      </c>
      <c r="H165" s="131"/>
      <c r="I165" s="131"/>
      <c r="J165" s="131"/>
      <c r="K165" s="131"/>
      <c r="L165" s="131"/>
      <c r="M165" s="131"/>
      <c r="N165" s="131"/>
      <c r="O165" s="14"/>
    </row>
    <row r="166" spans="1:20" s="6" customFormat="1" ht="30" customHeight="1" x14ac:dyDescent="0.4">
      <c r="A166" s="126"/>
      <c r="B166" s="127"/>
      <c r="C166" s="127"/>
      <c r="D166" s="127"/>
      <c r="E166" s="127"/>
      <c r="F166" s="133"/>
      <c r="G166" s="126" t="s">
        <v>82</v>
      </c>
      <c r="H166" s="127"/>
      <c r="I166" s="127"/>
      <c r="J166" s="127"/>
      <c r="K166" s="127"/>
      <c r="L166" s="127"/>
      <c r="M166" s="127"/>
      <c r="N166" s="127"/>
      <c r="O166" s="15"/>
    </row>
    <row r="167" spans="1:20" s="6" customFormat="1" ht="30" customHeight="1" x14ac:dyDescent="0.4">
      <c r="A167" s="126"/>
      <c r="B167" s="127"/>
      <c r="C167" s="127"/>
      <c r="D167" s="127"/>
      <c r="E167" s="127"/>
      <c r="F167" s="133"/>
      <c r="G167" s="126" t="s">
        <v>83</v>
      </c>
      <c r="H167" s="127"/>
      <c r="I167" s="127"/>
      <c r="J167" s="127"/>
      <c r="K167" s="127"/>
      <c r="L167" s="127"/>
      <c r="M167" s="127"/>
      <c r="N167" s="127"/>
      <c r="O167" s="15"/>
    </row>
    <row r="168" spans="1:20" s="6" customFormat="1" ht="30" customHeight="1" x14ac:dyDescent="0.4">
      <c r="A168" s="126"/>
      <c r="B168" s="127"/>
      <c r="C168" s="127"/>
      <c r="D168" s="127"/>
      <c r="E168" s="127"/>
      <c r="F168" s="133"/>
      <c r="G168" s="126" t="s">
        <v>84</v>
      </c>
      <c r="H168" s="127"/>
      <c r="I168" s="127"/>
      <c r="J168" s="127"/>
      <c r="K168" s="127"/>
      <c r="L168" s="127"/>
      <c r="M168" s="127"/>
      <c r="N168" s="127"/>
      <c r="O168" s="15"/>
    </row>
    <row r="169" spans="1:20" s="6" customFormat="1" ht="30" customHeight="1" x14ac:dyDescent="0.4">
      <c r="A169" s="126"/>
      <c r="B169" s="127"/>
      <c r="C169" s="127"/>
      <c r="D169" s="127"/>
      <c r="E169" s="127"/>
      <c r="F169" s="133"/>
      <c r="G169" s="126" t="s">
        <v>85</v>
      </c>
      <c r="H169" s="127"/>
      <c r="I169" s="127"/>
      <c r="J169" s="127"/>
      <c r="K169" s="127"/>
      <c r="L169" s="127"/>
      <c r="M169" s="127"/>
      <c r="N169" s="127"/>
      <c r="O169" s="15"/>
    </row>
    <row r="170" spans="1:20" s="6" customFormat="1" ht="30" customHeight="1" x14ac:dyDescent="0.4">
      <c r="A170" s="126"/>
      <c r="B170" s="127"/>
      <c r="C170" s="127"/>
      <c r="D170" s="127"/>
      <c r="E170" s="127"/>
      <c r="F170" s="133"/>
      <c r="G170" s="126" t="s">
        <v>86</v>
      </c>
      <c r="H170" s="127"/>
      <c r="I170" s="127"/>
      <c r="J170" s="127"/>
      <c r="K170" s="127"/>
      <c r="L170" s="127"/>
      <c r="M170" s="127"/>
      <c r="N170" s="127"/>
      <c r="O170" s="15"/>
    </row>
    <row r="171" spans="1:20" s="6" customFormat="1" ht="30" customHeight="1" x14ac:dyDescent="0.4">
      <c r="A171" s="126"/>
      <c r="B171" s="127"/>
      <c r="C171" s="127"/>
      <c r="D171" s="127"/>
      <c r="E171" s="127"/>
      <c r="F171" s="133"/>
      <c r="G171" s="126" t="s">
        <v>87</v>
      </c>
      <c r="H171" s="127"/>
      <c r="I171" s="127"/>
      <c r="J171" s="127"/>
      <c r="K171" s="127"/>
      <c r="L171" s="127"/>
      <c r="M171" s="127"/>
      <c r="N171" s="127"/>
      <c r="O171" s="15"/>
    </row>
    <row r="172" spans="1:20" s="6" customFormat="1" ht="30" customHeight="1" x14ac:dyDescent="0.4">
      <c r="A172" s="126"/>
      <c r="B172" s="127"/>
      <c r="C172" s="127"/>
      <c r="D172" s="127"/>
      <c r="E172" s="127"/>
      <c r="F172" s="133"/>
      <c r="G172" s="126" t="s">
        <v>88</v>
      </c>
      <c r="H172" s="127"/>
      <c r="I172" s="127"/>
      <c r="J172" s="127"/>
      <c r="K172" s="127"/>
      <c r="L172" s="127"/>
      <c r="M172" s="127"/>
      <c r="N172" s="127"/>
      <c r="O172" s="15"/>
    </row>
    <row r="173" spans="1:20" s="6" customFormat="1" ht="30" customHeight="1" x14ac:dyDescent="0.4">
      <c r="A173" s="126"/>
      <c r="B173" s="127"/>
      <c r="C173" s="127"/>
      <c r="D173" s="127"/>
      <c r="E173" s="127"/>
      <c r="F173" s="133"/>
      <c r="G173" s="126" t="s">
        <v>89</v>
      </c>
      <c r="H173" s="127"/>
      <c r="I173" s="127"/>
      <c r="J173" s="127"/>
      <c r="K173" s="127"/>
      <c r="L173" s="127"/>
      <c r="M173" s="127"/>
      <c r="N173" s="127"/>
      <c r="O173" s="15"/>
    </row>
    <row r="174" spans="1:20" s="6" customFormat="1" ht="30" customHeight="1" x14ac:dyDescent="0.4">
      <c r="A174" s="126"/>
      <c r="B174" s="127"/>
      <c r="C174" s="127"/>
      <c r="D174" s="127"/>
      <c r="E174" s="127"/>
      <c r="F174" s="133"/>
      <c r="G174" s="126" t="s">
        <v>90</v>
      </c>
      <c r="H174" s="127"/>
      <c r="I174" s="127"/>
      <c r="J174" s="127"/>
      <c r="K174" s="127"/>
      <c r="L174" s="127"/>
      <c r="M174" s="127"/>
      <c r="N174" s="127"/>
      <c r="O174" s="15"/>
    </row>
    <row r="175" spans="1:20" s="6" customFormat="1" ht="42" customHeight="1" thickBot="1" x14ac:dyDescent="0.45">
      <c r="A175" s="128"/>
      <c r="B175" s="129"/>
      <c r="C175" s="129"/>
      <c r="D175" s="129"/>
      <c r="E175" s="129"/>
      <c r="F175" s="134"/>
      <c r="G175" s="128" t="s">
        <v>91</v>
      </c>
      <c r="H175" s="129"/>
      <c r="I175" s="129"/>
      <c r="J175" s="129"/>
      <c r="K175" s="129"/>
      <c r="L175" s="129"/>
      <c r="M175" s="129"/>
      <c r="N175" s="129"/>
      <c r="O175" s="16"/>
    </row>
    <row r="176" spans="1:20" s="6" customFormat="1" ht="30" customHeight="1" x14ac:dyDescent="0.4">
      <c r="A176" s="130" t="s">
        <v>92</v>
      </c>
      <c r="B176" s="131"/>
      <c r="C176" s="131"/>
      <c r="D176" s="131"/>
      <c r="E176" s="131"/>
      <c r="F176" s="132"/>
      <c r="G176" s="130" t="s">
        <v>93</v>
      </c>
      <c r="H176" s="131"/>
      <c r="I176" s="131"/>
      <c r="J176" s="131"/>
      <c r="K176" s="131"/>
      <c r="L176" s="131"/>
      <c r="M176" s="131"/>
      <c r="N176" s="131"/>
      <c r="O176" s="14"/>
    </row>
    <row r="177" spans="1:15" s="6" customFormat="1" ht="30" customHeight="1" x14ac:dyDescent="0.4">
      <c r="A177" s="126"/>
      <c r="B177" s="127"/>
      <c r="C177" s="127"/>
      <c r="D177" s="127"/>
      <c r="E177" s="127"/>
      <c r="F177" s="133"/>
      <c r="G177" s="126" t="s">
        <v>94</v>
      </c>
      <c r="H177" s="127"/>
      <c r="I177" s="127"/>
      <c r="J177" s="127"/>
      <c r="K177" s="127"/>
      <c r="L177" s="127"/>
      <c r="M177" s="127"/>
      <c r="N177" s="127"/>
      <c r="O177" s="15"/>
    </row>
    <row r="178" spans="1:15" s="6" customFormat="1" ht="30" customHeight="1" x14ac:dyDescent="0.4">
      <c r="A178" s="126"/>
      <c r="B178" s="127"/>
      <c r="C178" s="127"/>
      <c r="D178" s="127"/>
      <c r="E178" s="127"/>
      <c r="F178" s="133"/>
      <c r="G178" s="126" t="s">
        <v>95</v>
      </c>
      <c r="H178" s="127"/>
      <c r="I178" s="127"/>
      <c r="J178" s="127"/>
      <c r="K178" s="127"/>
      <c r="L178" s="127"/>
      <c r="M178" s="127"/>
      <c r="N178" s="127"/>
      <c r="O178" s="15"/>
    </row>
    <row r="179" spans="1:15" s="6" customFormat="1" ht="55.2" customHeight="1" thickBot="1" x14ac:dyDescent="0.45">
      <c r="A179" s="128"/>
      <c r="B179" s="129"/>
      <c r="C179" s="129"/>
      <c r="D179" s="129"/>
      <c r="E179" s="129"/>
      <c r="F179" s="134"/>
      <c r="G179" s="128" t="s">
        <v>96</v>
      </c>
      <c r="H179" s="129"/>
      <c r="I179" s="129"/>
      <c r="J179" s="129"/>
      <c r="K179" s="129"/>
      <c r="L179" s="129"/>
      <c r="M179" s="129"/>
      <c r="N179" s="129"/>
      <c r="O179" s="16"/>
    </row>
    <row r="180" spans="1:15" s="6" customFormat="1" ht="31.5" customHeight="1" thickBot="1" x14ac:dyDescent="0.4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1:15" s="6" customFormat="1" ht="31.5" customHeight="1" thickBot="1" x14ac:dyDescent="0.45">
      <c r="A181" s="114" t="s">
        <v>98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6"/>
    </row>
    <row r="182" spans="1:15" s="6" customFormat="1" ht="36" customHeight="1" thickBot="1" x14ac:dyDescent="0.45">
      <c r="A182" s="83" t="s">
        <v>99</v>
      </c>
      <c r="B182" s="17" t="s">
        <v>100</v>
      </c>
      <c r="C182" s="119" t="s">
        <v>101</v>
      </c>
      <c r="D182" s="120"/>
      <c r="E182" s="120"/>
      <c r="F182" s="120"/>
      <c r="G182" s="120"/>
      <c r="H182" s="120"/>
      <c r="I182" s="120"/>
      <c r="J182" s="120"/>
      <c r="K182" s="121"/>
      <c r="L182" s="122" t="s">
        <v>102</v>
      </c>
      <c r="M182" s="123"/>
      <c r="N182" s="124" t="s">
        <v>103</v>
      </c>
      <c r="O182" s="123"/>
    </row>
    <row r="183" spans="1:15" s="6" customFormat="1" ht="55.2" customHeight="1" x14ac:dyDescent="0.4">
      <c r="A183" s="117"/>
      <c r="B183" s="18">
        <v>1</v>
      </c>
      <c r="C183" s="86" t="s">
        <v>143</v>
      </c>
      <c r="D183" s="86"/>
      <c r="E183" s="86"/>
      <c r="F183" s="86"/>
      <c r="G183" s="86"/>
      <c r="H183" s="86"/>
      <c r="I183" s="86"/>
      <c r="J183" s="86"/>
      <c r="K183" s="86"/>
      <c r="L183" s="87" t="s">
        <v>104</v>
      </c>
      <c r="M183" s="88"/>
      <c r="N183" s="89"/>
      <c r="O183" s="90"/>
    </row>
    <row r="184" spans="1:15" s="6" customFormat="1" ht="55.2" customHeight="1" x14ac:dyDescent="0.4">
      <c r="A184" s="117"/>
      <c r="B184" s="19">
        <v>2</v>
      </c>
      <c r="C184" s="125" t="s">
        <v>120</v>
      </c>
      <c r="D184" s="125"/>
      <c r="E184" s="125"/>
      <c r="F184" s="125"/>
      <c r="G184" s="125"/>
      <c r="H184" s="125"/>
      <c r="I184" s="125"/>
      <c r="J184" s="125"/>
      <c r="K184" s="125"/>
      <c r="L184" s="92" t="s">
        <v>104</v>
      </c>
      <c r="M184" s="93"/>
      <c r="N184" s="78"/>
      <c r="O184" s="80"/>
    </row>
    <row r="185" spans="1:15" s="6" customFormat="1" ht="12.3" x14ac:dyDescent="0.4">
      <c r="A185" s="117"/>
      <c r="B185" s="19">
        <v>3</v>
      </c>
      <c r="C185" s="110"/>
      <c r="D185" s="110"/>
      <c r="E185" s="110"/>
      <c r="F185" s="110"/>
      <c r="G185" s="110"/>
      <c r="H185" s="110"/>
      <c r="I185" s="110"/>
      <c r="J185" s="110"/>
      <c r="K185" s="110"/>
      <c r="L185" s="109"/>
      <c r="M185" s="111"/>
      <c r="N185" s="78"/>
      <c r="O185" s="80"/>
    </row>
    <row r="186" spans="1:15" s="6" customFormat="1" ht="12.6" thickBot="1" x14ac:dyDescent="0.45">
      <c r="A186" s="118"/>
      <c r="B186" s="20">
        <v>4</v>
      </c>
      <c r="C186" s="94"/>
      <c r="D186" s="94"/>
      <c r="E186" s="94"/>
      <c r="F186" s="94"/>
      <c r="G186" s="94"/>
      <c r="H186" s="94"/>
      <c r="I186" s="94"/>
      <c r="J186" s="94"/>
      <c r="K186" s="94"/>
      <c r="L186" s="95"/>
      <c r="M186" s="96"/>
      <c r="N186" s="72"/>
      <c r="O186" s="74"/>
    </row>
    <row r="187" spans="1:15" s="6" customFormat="1" ht="55.2" customHeight="1" x14ac:dyDescent="0.4">
      <c r="A187" s="83" t="s">
        <v>105</v>
      </c>
      <c r="B187" s="18">
        <v>1</v>
      </c>
      <c r="C187" s="86" t="s">
        <v>119</v>
      </c>
      <c r="D187" s="86"/>
      <c r="E187" s="86"/>
      <c r="F187" s="86"/>
      <c r="G187" s="86"/>
      <c r="H187" s="86"/>
      <c r="I187" s="86"/>
      <c r="J187" s="86"/>
      <c r="K187" s="86"/>
      <c r="L187" s="87" t="s">
        <v>104</v>
      </c>
      <c r="M187" s="88"/>
      <c r="N187" s="89"/>
      <c r="O187" s="90"/>
    </row>
    <row r="188" spans="1:15" s="6" customFormat="1" ht="55.2" customHeight="1" x14ac:dyDescent="0.4">
      <c r="A188" s="84"/>
      <c r="B188" s="19">
        <v>2</v>
      </c>
      <c r="C188" s="91" t="s">
        <v>121</v>
      </c>
      <c r="D188" s="91"/>
      <c r="E188" s="91"/>
      <c r="F188" s="91"/>
      <c r="G188" s="91"/>
      <c r="H188" s="91"/>
      <c r="I188" s="91"/>
      <c r="J188" s="91"/>
      <c r="K188" s="91"/>
      <c r="L188" s="92" t="s">
        <v>104</v>
      </c>
      <c r="M188" s="93"/>
      <c r="N188" s="78"/>
      <c r="O188" s="80"/>
    </row>
    <row r="189" spans="1:15" s="6" customFormat="1" ht="12.6" thickBot="1" x14ac:dyDescent="0.45">
      <c r="A189" s="85"/>
      <c r="B189" s="20">
        <v>3</v>
      </c>
      <c r="C189" s="94"/>
      <c r="D189" s="94"/>
      <c r="E189" s="94"/>
      <c r="F189" s="94"/>
      <c r="G189" s="94"/>
      <c r="H189" s="94"/>
      <c r="I189" s="94"/>
      <c r="J189" s="94"/>
      <c r="K189" s="94"/>
      <c r="L189" s="95"/>
      <c r="M189" s="96"/>
      <c r="N189" s="72"/>
      <c r="O189" s="74"/>
    </row>
    <row r="190" spans="1:15" s="6" customFormat="1" ht="35.4" customHeight="1" thickBot="1" x14ac:dyDescent="0.45">
      <c r="A190" s="101" t="s">
        <v>106</v>
      </c>
      <c r="B190" s="21" t="s">
        <v>100</v>
      </c>
      <c r="C190" s="103" t="s">
        <v>107</v>
      </c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5"/>
    </row>
    <row r="191" spans="1:15" s="6" customFormat="1" ht="12.3" x14ac:dyDescent="0.4">
      <c r="A191" s="102"/>
      <c r="B191" s="18">
        <v>1</v>
      </c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8"/>
    </row>
    <row r="192" spans="1:15" s="6" customFormat="1" ht="12.3" x14ac:dyDescent="0.4">
      <c r="A192" s="102"/>
      <c r="B192" s="19">
        <v>2</v>
      </c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1"/>
    </row>
    <row r="193" spans="1:15" s="6" customFormat="1" ht="12.6" thickBot="1" x14ac:dyDescent="0.45">
      <c r="A193" s="102"/>
      <c r="B193" s="20">
        <v>3</v>
      </c>
      <c r="C193" s="95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6"/>
    </row>
    <row r="194" spans="1:15" s="6" customFormat="1" ht="31.2" customHeight="1" x14ac:dyDescent="0.4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1:15" s="6" customFormat="1" ht="31.5" customHeight="1" x14ac:dyDescent="0.4">
      <c r="A195" s="82" t="s">
        <v>108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s="6" customFormat="1" ht="45" customHeight="1" thickBot="1" x14ac:dyDescent="0.45">
      <c r="A196" s="97" t="s">
        <v>109</v>
      </c>
      <c r="B196" s="98"/>
      <c r="C196" s="98"/>
      <c r="D196" s="99"/>
      <c r="E196" s="97" t="s">
        <v>110</v>
      </c>
      <c r="F196" s="98"/>
      <c r="G196" s="98"/>
      <c r="H196" s="98"/>
      <c r="I196" s="99"/>
      <c r="J196" s="97" t="s">
        <v>111</v>
      </c>
      <c r="K196" s="98"/>
      <c r="L196" s="99"/>
      <c r="M196" s="97" t="s">
        <v>112</v>
      </c>
      <c r="N196" s="98"/>
      <c r="O196" s="99"/>
    </row>
    <row r="197" spans="1:15" s="6" customFormat="1" ht="61.5" customHeight="1" x14ac:dyDescent="0.4">
      <c r="A197" s="57" t="s">
        <v>113</v>
      </c>
      <c r="B197" s="52"/>
      <c r="C197" s="52"/>
      <c r="D197" s="53"/>
      <c r="E197" s="47" t="s">
        <v>122</v>
      </c>
      <c r="F197" s="48"/>
      <c r="G197" s="48"/>
      <c r="H197" s="48"/>
      <c r="I197" s="49"/>
      <c r="J197" s="100"/>
      <c r="K197" s="100"/>
      <c r="L197" s="100"/>
      <c r="M197" s="51">
        <v>44511</v>
      </c>
      <c r="N197" s="52"/>
      <c r="O197" s="53"/>
    </row>
    <row r="198" spans="1:15" s="6" customFormat="1" ht="61.5" customHeight="1" x14ac:dyDescent="0.4">
      <c r="A198" s="58"/>
      <c r="B198" s="55"/>
      <c r="C198" s="55"/>
      <c r="D198" s="56"/>
      <c r="E198" s="47" t="s">
        <v>144</v>
      </c>
      <c r="F198" s="48"/>
      <c r="G198" s="48"/>
      <c r="H198" s="48"/>
      <c r="I198" s="49"/>
      <c r="J198" s="50"/>
      <c r="K198" s="50"/>
      <c r="L198" s="50"/>
      <c r="M198" s="54"/>
      <c r="N198" s="55"/>
      <c r="O198" s="56"/>
    </row>
    <row r="199" spans="1:15" s="6" customFormat="1" ht="61.5" customHeight="1" x14ac:dyDescent="0.4">
      <c r="A199" s="78" t="s">
        <v>114</v>
      </c>
      <c r="B199" s="79"/>
      <c r="C199" s="79"/>
      <c r="D199" s="80"/>
      <c r="E199" s="47" t="s">
        <v>166</v>
      </c>
      <c r="F199" s="48"/>
      <c r="G199" s="48"/>
      <c r="H199" s="48"/>
      <c r="I199" s="49"/>
      <c r="J199" s="79"/>
      <c r="K199" s="79"/>
      <c r="L199" s="79"/>
      <c r="M199" s="81"/>
      <c r="N199" s="79"/>
      <c r="O199" s="80"/>
    </row>
    <row r="200" spans="1:15" s="6" customFormat="1" ht="61.5" customHeight="1" x14ac:dyDescent="0.4">
      <c r="A200" s="78" t="s">
        <v>115</v>
      </c>
      <c r="B200" s="79"/>
      <c r="C200" s="79"/>
      <c r="D200" s="80"/>
      <c r="E200" s="47" t="s">
        <v>173</v>
      </c>
      <c r="F200" s="48"/>
      <c r="G200" s="48"/>
      <c r="H200" s="48"/>
      <c r="I200" s="49"/>
      <c r="J200" s="79"/>
      <c r="K200" s="79"/>
      <c r="L200" s="79"/>
      <c r="M200" s="79"/>
      <c r="N200" s="79"/>
      <c r="O200" s="80"/>
    </row>
    <row r="201" spans="1:15" s="6" customFormat="1" ht="61.5" customHeight="1" thickBot="1" x14ac:dyDescent="0.45">
      <c r="A201" s="72" t="s">
        <v>145</v>
      </c>
      <c r="B201" s="73"/>
      <c r="C201" s="73"/>
      <c r="D201" s="74"/>
      <c r="E201" s="75" t="s">
        <v>167</v>
      </c>
      <c r="F201" s="76"/>
      <c r="G201" s="76"/>
      <c r="H201" s="76"/>
      <c r="I201" s="77"/>
      <c r="J201" s="73"/>
      <c r="K201" s="73"/>
      <c r="L201" s="73"/>
      <c r="M201" s="73"/>
      <c r="N201" s="73"/>
      <c r="O201" s="74"/>
    </row>
  </sheetData>
  <mergeCells count="704">
    <mergeCell ref="A2:E3"/>
    <mergeCell ref="F2:K2"/>
    <mergeCell ref="L2:O3"/>
    <mergeCell ref="F3:K3"/>
    <mergeCell ref="A4:O4"/>
    <mergeCell ref="A5:O5"/>
    <mergeCell ref="A6:B6"/>
    <mergeCell ref="C6:I6"/>
    <mergeCell ref="K6:O6"/>
    <mergeCell ref="A7:B7"/>
    <mergeCell ref="C7:O7"/>
    <mergeCell ref="A8:B9"/>
    <mergeCell ref="C8:F9"/>
    <mergeCell ref="G8:G9"/>
    <mergeCell ref="H8:H9"/>
    <mergeCell ref="I8:J9"/>
    <mergeCell ref="A13:B13"/>
    <mergeCell ref="C13:D13"/>
    <mergeCell ref="F13:G13"/>
    <mergeCell ref="I13:J13"/>
    <mergeCell ref="K13:L13"/>
    <mergeCell ref="M13:N13"/>
    <mergeCell ref="K8:L9"/>
    <mergeCell ref="M8:N9"/>
    <mergeCell ref="A10:B12"/>
    <mergeCell ref="C10:E12"/>
    <mergeCell ref="F10:G12"/>
    <mergeCell ref="K10:L12"/>
    <mergeCell ref="H10:J10"/>
    <mergeCell ref="H12:J12"/>
    <mergeCell ref="M10:O10"/>
    <mergeCell ref="M12:O12"/>
    <mergeCell ref="H11:J11"/>
    <mergeCell ref="A18:O18"/>
    <mergeCell ref="A19:O20"/>
    <mergeCell ref="A21:O25"/>
    <mergeCell ref="A26:D26"/>
    <mergeCell ref="E26:H26"/>
    <mergeCell ref="I26:L26"/>
    <mergeCell ref="M26:O26"/>
    <mergeCell ref="A14:B14"/>
    <mergeCell ref="C14:O14"/>
    <mergeCell ref="A15:B15"/>
    <mergeCell ref="C15:L15"/>
    <mergeCell ref="N15:O15"/>
    <mergeCell ref="A16:B17"/>
    <mergeCell ref="I16:J17"/>
    <mergeCell ref="C16:H16"/>
    <mergeCell ref="C17:H17"/>
    <mergeCell ref="K16:O16"/>
    <mergeCell ref="K17:O17"/>
    <mergeCell ref="A37:E43"/>
    <mergeCell ref="F37:O37"/>
    <mergeCell ref="F38:H43"/>
    <mergeCell ref="I38:K43"/>
    <mergeCell ref="L38:N43"/>
    <mergeCell ref="O38:O43"/>
    <mergeCell ref="A27:D34"/>
    <mergeCell ref="E27:H34"/>
    <mergeCell ref="I27:L34"/>
    <mergeCell ref="M27:O34"/>
    <mergeCell ref="A35:O35"/>
    <mergeCell ref="A36:O36"/>
    <mergeCell ref="A46:E46"/>
    <mergeCell ref="F46:H46"/>
    <mergeCell ref="I46:K46"/>
    <mergeCell ref="L46:N46"/>
    <mergeCell ref="A47:O47"/>
    <mergeCell ref="A48:O48"/>
    <mergeCell ref="A44:E44"/>
    <mergeCell ref="F44:H44"/>
    <mergeCell ref="I44:K44"/>
    <mergeCell ref="L44:N44"/>
    <mergeCell ref="A45:E45"/>
    <mergeCell ref="F45:H45"/>
    <mergeCell ref="I45:K45"/>
    <mergeCell ref="L45:N45"/>
    <mergeCell ref="A49:O49"/>
    <mergeCell ref="A50:B52"/>
    <mergeCell ref="C50:J50"/>
    <mergeCell ref="K50:K52"/>
    <mergeCell ref="L50:M52"/>
    <mergeCell ref="N50:O52"/>
    <mergeCell ref="C51:F51"/>
    <mergeCell ref="G51:H52"/>
    <mergeCell ref="I51:J52"/>
    <mergeCell ref="C52:D52"/>
    <mergeCell ref="L62:M62"/>
    <mergeCell ref="N58:O58"/>
    <mergeCell ref="N60:O60"/>
    <mergeCell ref="N61:O61"/>
    <mergeCell ref="N62:O62"/>
    <mergeCell ref="E61:F61"/>
    <mergeCell ref="I58:J58"/>
    <mergeCell ref="L58:M58"/>
    <mergeCell ref="L60:M60"/>
    <mergeCell ref="L61:M61"/>
    <mergeCell ref="E62:F62"/>
    <mergeCell ref="G62:H62"/>
    <mergeCell ref="I62:J62"/>
    <mergeCell ref="I61:J61"/>
    <mergeCell ref="G61:H61"/>
    <mergeCell ref="A78:B82"/>
    <mergeCell ref="C78:D78"/>
    <mergeCell ref="A93:O93"/>
    <mergeCell ref="A94:F94"/>
    <mergeCell ref="G94:O94"/>
    <mergeCell ref="A95:F98"/>
    <mergeCell ref="G95:N95"/>
    <mergeCell ref="G96:N96"/>
    <mergeCell ref="G97:N97"/>
    <mergeCell ref="G98:N98"/>
    <mergeCell ref="C82:D82"/>
    <mergeCell ref="E82:F82"/>
    <mergeCell ref="G82:H82"/>
    <mergeCell ref="I82:J82"/>
    <mergeCell ref="L82:M82"/>
    <mergeCell ref="N82:O82"/>
    <mergeCell ref="C81:D81"/>
    <mergeCell ref="E81:F81"/>
    <mergeCell ref="G81:H81"/>
    <mergeCell ref="I81:J81"/>
    <mergeCell ref="L81:M81"/>
    <mergeCell ref="N81:O81"/>
    <mergeCell ref="N83:O83"/>
    <mergeCell ref="C84:D84"/>
    <mergeCell ref="G108:N108"/>
    <mergeCell ref="G109:N109"/>
    <mergeCell ref="A110:F113"/>
    <mergeCell ref="G110:N110"/>
    <mergeCell ref="G111:N111"/>
    <mergeCell ref="G112:N112"/>
    <mergeCell ref="G113:N113"/>
    <mergeCell ref="A99:F109"/>
    <mergeCell ref="G99:N99"/>
    <mergeCell ref="G100:N100"/>
    <mergeCell ref="G101:N101"/>
    <mergeCell ref="G102:N102"/>
    <mergeCell ref="G103:N103"/>
    <mergeCell ref="G104:N104"/>
    <mergeCell ref="G105:N105"/>
    <mergeCell ref="G106:N106"/>
    <mergeCell ref="G107:N107"/>
    <mergeCell ref="A129:B133"/>
    <mergeCell ref="C129:D129"/>
    <mergeCell ref="C124:D124"/>
    <mergeCell ref="C118:D118"/>
    <mergeCell ref="E118:F118"/>
    <mergeCell ref="A114:O114"/>
    <mergeCell ref="A115:O115"/>
    <mergeCell ref="A116:B118"/>
    <mergeCell ref="C116:J116"/>
    <mergeCell ref="K116:K118"/>
    <mergeCell ref="L116:M118"/>
    <mergeCell ref="N116:O118"/>
    <mergeCell ref="C117:F117"/>
    <mergeCell ref="G117:H118"/>
    <mergeCell ref="I117:J118"/>
    <mergeCell ref="L121:M121"/>
    <mergeCell ref="N121:O121"/>
    <mergeCell ref="C122:D122"/>
    <mergeCell ref="E122:F122"/>
    <mergeCell ref="G122:H122"/>
    <mergeCell ref="I122:J122"/>
    <mergeCell ref="L122:M122"/>
    <mergeCell ref="N122:O122"/>
    <mergeCell ref="N119:O119"/>
    <mergeCell ref="A139:B143"/>
    <mergeCell ref="C139:D139"/>
    <mergeCell ref="C143:D143"/>
    <mergeCell ref="E143:F143"/>
    <mergeCell ref="G143:H143"/>
    <mergeCell ref="I143:J143"/>
    <mergeCell ref="L143:M143"/>
    <mergeCell ref="N143:O143"/>
    <mergeCell ref="C142:D142"/>
    <mergeCell ref="E142:F142"/>
    <mergeCell ref="G142:H142"/>
    <mergeCell ref="I142:J142"/>
    <mergeCell ref="L142:M142"/>
    <mergeCell ref="N142:O142"/>
    <mergeCell ref="A159:O159"/>
    <mergeCell ref="A160:F160"/>
    <mergeCell ref="G160:O160"/>
    <mergeCell ref="A161:F164"/>
    <mergeCell ref="G161:N161"/>
    <mergeCell ref="G162:N162"/>
    <mergeCell ref="G163:N163"/>
    <mergeCell ref="G164:N164"/>
    <mergeCell ref="A149:B153"/>
    <mergeCell ref="C149:D149"/>
    <mergeCell ref="C153:D153"/>
    <mergeCell ref="E153:F153"/>
    <mergeCell ref="G153:H153"/>
    <mergeCell ref="I153:J153"/>
    <mergeCell ref="L153:M153"/>
    <mergeCell ref="N153:O153"/>
    <mergeCell ref="C152:D152"/>
    <mergeCell ref="E152:F152"/>
    <mergeCell ref="G152:H152"/>
    <mergeCell ref="I152:J152"/>
    <mergeCell ref="L152:M152"/>
    <mergeCell ref="N152:O152"/>
    <mergeCell ref="C155:D155"/>
    <mergeCell ref="E156:F156"/>
    <mergeCell ref="G174:N174"/>
    <mergeCell ref="G175:N175"/>
    <mergeCell ref="A176:F179"/>
    <mergeCell ref="G176:N176"/>
    <mergeCell ref="G177:N177"/>
    <mergeCell ref="G178:N178"/>
    <mergeCell ref="G179:N179"/>
    <mergeCell ref="A165:F175"/>
    <mergeCell ref="G165:N165"/>
    <mergeCell ref="G166:N166"/>
    <mergeCell ref="G167:N167"/>
    <mergeCell ref="G168:N168"/>
    <mergeCell ref="G169:N169"/>
    <mergeCell ref="G170:N170"/>
    <mergeCell ref="G171:N171"/>
    <mergeCell ref="G172:N172"/>
    <mergeCell ref="G173:N173"/>
    <mergeCell ref="L184:M184"/>
    <mergeCell ref="N184:O184"/>
    <mergeCell ref="C185:K185"/>
    <mergeCell ref="L185:M185"/>
    <mergeCell ref="N185:O185"/>
    <mergeCell ref="C186:K186"/>
    <mergeCell ref="L186:M186"/>
    <mergeCell ref="N186:O186"/>
    <mergeCell ref="A180:O180"/>
    <mergeCell ref="A181:O181"/>
    <mergeCell ref="A182:A186"/>
    <mergeCell ref="C182:K182"/>
    <mergeCell ref="L182:M182"/>
    <mergeCell ref="N182:O182"/>
    <mergeCell ref="C183:K183"/>
    <mergeCell ref="L183:M183"/>
    <mergeCell ref="N183:O183"/>
    <mergeCell ref="C184:K184"/>
    <mergeCell ref="A196:D196"/>
    <mergeCell ref="E196:I196"/>
    <mergeCell ref="J196:L196"/>
    <mergeCell ref="M196:O196"/>
    <mergeCell ref="E197:I197"/>
    <mergeCell ref="J197:L197"/>
    <mergeCell ref="A190:A193"/>
    <mergeCell ref="C190:O190"/>
    <mergeCell ref="C191:O191"/>
    <mergeCell ref="C192:O192"/>
    <mergeCell ref="C193:O193"/>
    <mergeCell ref="A194:O194"/>
    <mergeCell ref="A187:A189"/>
    <mergeCell ref="C187:K187"/>
    <mergeCell ref="L187:M187"/>
    <mergeCell ref="N187:O187"/>
    <mergeCell ref="C188:K188"/>
    <mergeCell ref="L188:M188"/>
    <mergeCell ref="N188:O188"/>
    <mergeCell ref="C189:K189"/>
    <mergeCell ref="L189:M189"/>
    <mergeCell ref="N189:O189"/>
    <mergeCell ref="A58:B62"/>
    <mergeCell ref="L63:M63"/>
    <mergeCell ref="A201:D201"/>
    <mergeCell ref="E201:I201"/>
    <mergeCell ref="J201:L201"/>
    <mergeCell ref="M201:O201"/>
    <mergeCell ref="C58:D58"/>
    <mergeCell ref="C60:D60"/>
    <mergeCell ref="C61:D61"/>
    <mergeCell ref="C62:D62"/>
    <mergeCell ref="E58:F58"/>
    <mergeCell ref="G58:H58"/>
    <mergeCell ref="A199:D199"/>
    <mergeCell ref="E199:I199"/>
    <mergeCell ref="J199:L199"/>
    <mergeCell ref="M199:O199"/>
    <mergeCell ref="A200:D200"/>
    <mergeCell ref="E200:I200"/>
    <mergeCell ref="J200:L200"/>
    <mergeCell ref="M200:O200"/>
    <mergeCell ref="A195:O195"/>
    <mergeCell ref="E60:F60"/>
    <mergeCell ref="G60:H60"/>
    <mergeCell ref="I60:J60"/>
    <mergeCell ref="N63:O63"/>
    <mergeCell ref="C65:D65"/>
    <mergeCell ref="E65:F65"/>
    <mergeCell ref="G65:H65"/>
    <mergeCell ref="I65:J65"/>
    <mergeCell ref="L65:M65"/>
    <mergeCell ref="N65:O65"/>
    <mergeCell ref="C64:D64"/>
    <mergeCell ref="E64:F64"/>
    <mergeCell ref="G64:H64"/>
    <mergeCell ref="I64:J64"/>
    <mergeCell ref="L64:M64"/>
    <mergeCell ref="N64:O64"/>
    <mergeCell ref="C63:D63"/>
    <mergeCell ref="E63:F63"/>
    <mergeCell ref="G63:H63"/>
    <mergeCell ref="I63:J63"/>
    <mergeCell ref="A68:B72"/>
    <mergeCell ref="C68:D68"/>
    <mergeCell ref="E68:F68"/>
    <mergeCell ref="G68:H68"/>
    <mergeCell ref="I68:J68"/>
    <mergeCell ref="L68:M68"/>
    <mergeCell ref="G66:H66"/>
    <mergeCell ref="I66:J66"/>
    <mergeCell ref="L66:M66"/>
    <mergeCell ref="C70:D70"/>
    <mergeCell ref="E70:F70"/>
    <mergeCell ref="G70:H70"/>
    <mergeCell ref="I70:J70"/>
    <mergeCell ref="L70:M70"/>
    <mergeCell ref="C72:D72"/>
    <mergeCell ref="E72:F72"/>
    <mergeCell ref="G72:H72"/>
    <mergeCell ref="I72:J72"/>
    <mergeCell ref="L72:M72"/>
    <mergeCell ref="C69:D69"/>
    <mergeCell ref="A63:B67"/>
    <mergeCell ref="C66:D66"/>
    <mergeCell ref="E66:F66"/>
    <mergeCell ref="N66:O66"/>
    <mergeCell ref="C67:D67"/>
    <mergeCell ref="E67:F67"/>
    <mergeCell ref="G67:H67"/>
    <mergeCell ref="I67:J67"/>
    <mergeCell ref="L67:M67"/>
    <mergeCell ref="N67:O67"/>
    <mergeCell ref="E69:F69"/>
    <mergeCell ref="G69:H69"/>
    <mergeCell ref="I69:J69"/>
    <mergeCell ref="L69:M69"/>
    <mergeCell ref="N69:O69"/>
    <mergeCell ref="N68:O68"/>
    <mergeCell ref="N72:O72"/>
    <mergeCell ref="N70:O70"/>
    <mergeCell ref="C71:D71"/>
    <mergeCell ref="E71:F71"/>
    <mergeCell ref="G71:H71"/>
    <mergeCell ref="I71:J71"/>
    <mergeCell ref="L71:M71"/>
    <mergeCell ref="N71:O71"/>
    <mergeCell ref="N73:O73"/>
    <mergeCell ref="C74:D74"/>
    <mergeCell ref="E74:F74"/>
    <mergeCell ref="G74:H74"/>
    <mergeCell ref="I74:J74"/>
    <mergeCell ref="L74:M74"/>
    <mergeCell ref="N74:O74"/>
    <mergeCell ref="A73:B77"/>
    <mergeCell ref="C73:D73"/>
    <mergeCell ref="E73:F73"/>
    <mergeCell ref="G73:H73"/>
    <mergeCell ref="I73:J73"/>
    <mergeCell ref="L73:M73"/>
    <mergeCell ref="C75:D75"/>
    <mergeCell ref="E75:F75"/>
    <mergeCell ref="G75:H75"/>
    <mergeCell ref="I75:J75"/>
    <mergeCell ref="C77:D77"/>
    <mergeCell ref="E77:F77"/>
    <mergeCell ref="G77:H77"/>
    <mergeCell ref="I77:J77"/>
    <mergeCell ref="L77:M77"/>
    <mergeCell ref="N77:O77"/>
    <mergeCell ref="L75:M75"/>
    <mergeCell ref="N75:O75"/>
    <mergeCell ref="C76:D76"/>
    <mergeCell ref="E76:F76"/>
    <mergeCell ref="G76:H76"/>
    <mergeCell ref="I76:J76"/>
    <mergeCell ref="L76:M76"/>
    <mergeCell ref="N76:O76"/>
    <mergeCell ref="N79:O79"/>
    <mergeCell ref="C80:D80"/>
    <mergeCell ref="E80:F80"/>
    <mergeCell ref="G80:H80"/>
    <mergeCell ref="I80:J80"/>
    <mergeCell ref="L80:M80"/>
    <mergeCell ref="N80:O80"/>
    <mergeCell ref="E78:F78"/>
    <mergeCell ref="G78:H78"/>
    <mergeCell ref="I78:J78"/>
    <mergeCell ref="L78:M78"/>
    <mergeCell ref="N78:O78"/>
    <mergeCell ref="C79:D79"/>
    <mergeCell ref="E79:F79"/>
    <mergeCell ref="G79:H79"/>
    <mergeCell ref="I79:J79"/>
    <mergeCell ref="L79:M79"/>
    <mergeCell ref="E84:F84"/>
    <mergeCell ref="G84:H84"/>
    <mergeCell ref="I84:J84"/>
    <mergeCell ref="L84:M84"/>
    <mergeCell ref="N84:O84"/>
    <mergeCell ref="A83:B87"/>
    <mergeCell ref="C83:D83"/>
    <mergeCell ref="E83:F83"/>
    <mergeCell ref="G83:H83"/>
    <mergeCell ref="I83:J83"/>
    <mergeCell ref="L83:M83"/>
    <mergeCell ref="C85:D85"/>
    <mergeCell ref="E85:F85"/>
    <mergeCell ref="G85:H85"/>
    <mergeCell ref="I85:J85"/>
    <mergeCell ref="C87:D87"/>
    <mergeCell ref="E87:F87"/>
    <mergeCell ref="G87:H87"/>
    <mergeCell ref="I87:J87"/>
    <mergeCell ref="L87:M87"/>
    <mergeCell ref="N87:O87"/>
    <mergeCell ref="L85:M85"/>
    <mergeCell ref="N85:O85"/>
    <mergeCell ref="C86:D86"/>
    <mergeCell ref="E86:F86"/>
    <mergeCell ref="G86:H86"/>
    <mergeCell ref="I86:J86"/>
    <mergeCell ref="L86:M86"/>
    <mergeCell ref="N86:O86"/>
    <mergeCell ref="N88:O88"/>
    <mergeCell ref="C89:D89"/>
    <mergeCell ref="E89:F89"/>
    <mergeCell ref="G89:H89"/>
    <mergeCell ref="I89:J89"/>
    <mergeCell ref="L89:M89"/>
    <mergeCell ref="N89:O89"/>
    <mergeCell ref="A88:B92"/>
    <mergeCell ref="C88:D88"/>
    <mergeCell ref="E88:F88"/>
    <mergeCell ref="G88:H88"/>
    <mergeCell ref="I88:J88"/>
    <mergeCell ref="L88:M88"/>
    <mergeCell ref="C90:D90"/>
    <mergeCell ref="E90:F90"/>
    <mergeCell ref="G90:H90"/>
    <mergeCell ref="I90:J90"/>
    <mergeCell ref="C92:D92"/>
    <mergeCell ref="E92:F92"/>
    <mergeCell ref="G92:H92"/>
    <mergeCell ref="I92:J92"/>
    <mergeCell ref="L92:M92"/>
    <mergeCell ref="N92:O92"/>
    <mergeCell ref="L90:M90"/>
    <mergeCell ref="N90:O90"/>
    <mergeCell ref="C91:D91"/>
    <mergeCell ref="E91:F91"/>
    <mergeCell ref="G91:H91"/>
    <mergeCell ref="I91:J91"/>
    <mergeCell ref="L91:M91"/>
    <mergeCell ref="N91:O91"/>
    <mergeCell ref="C120:D120"/>
    <mergeCell ref="E120:F120"/>
    <mergeCell ref="G120:H120"/>
    <mergeCell ref="I120:J120"/>
    <mergeCell ref="L120:M120"/>
    <mergeCell ref="N120:O120"/>
    <mergeCell ref="C119:D119"/>
    <mergeCell ref="E119:F119"/>
    <mergeCell ref="G119:H119"/>
    <mergeCell ref="I119:J119"/>
    <mergeCell ref="L119:M119"/>
    <mergeCell ref="C121:D121"/>
    <mergeCell ref="E121:F121"/>
    <mergeCell ref="G121:H121"/>
    <mergeCell ref="I121:J121"/>
    <mergeCell ref="E124:F124"/>
    <mergeCell ref="G124:H124"/>
    <mergeCell ref="I124:J124"/>
    <mergeCell ref="L124:M124"/>
    <mergeCell ref="N124:O124"/>
    <mergeCell ref="A124:B128"/>
    <mergeCell ref="C123:D123"/>
    <mergeCell ref="E123:F123"/>
    <mergeCell ref="G123:H123"/>
    <mergeCell ref="I123:J123"/>
    <mergeCell ref="L123:M123"/>
    <mergeCell ref="N123:O123"/>
    <mergeCell ref="A119:B123"/>
    <mergeCell ref="C126:D126"/>
    <mergeCell ref="E126:F126"/>
    <mergeCell ref="G126:H126"/>
    <mergeCell ref="I126:J126"/>
    <mergeCell ref="L126:M126"/>
    <mergeCell ref="N126:O126"/>
    <mergeCell ref="C125:D125"/>
    <mergeCell ref="E125:F125"/>
    <mergeCell ref="G125:H125"/>
    <mergeCell ref="I125:J125"/>
    <mergeCell ref="L125:M125"/>
    <mergeCell ref="N125:O125"/>
    <mergeCell ref="C128:D128"/>
    <mergeCell ref="E128:F128"/>
    <mergeCell ref="G128:H128"/>
    <mergeCell ref="I128:J128"/>
    <mergeCell ref="L128:M128"/>
    <mergeCell ref="N128:O128"/>
    <mergeCell ref="C127:D127"/>
    <mergeCell ref="E127:F127"/>
    <mergeCell ref="G127:H127"/>
    <mergeCell ref="I127:J127"/>
    <mergeCell ref="L127:M127"/>
    <mergeCell ref="N127:O127"/>
    <mergeCell ref="N130:O130"/>
    <mergeCell ref="C131:D131"/>
    <mergeCell ref="E131:F131"/>
    <mergeCell ref="G131:H131"/>
    <mergeCell ref="I131:J131"/>
    <mergeCell ref="L131:M131"/>
    <mergeCell ref="N131:O131"/>
    <mergeCell ref="E129:F129"/>
    <mergeCell ref="G129:H129"/>
    <mergeCell ref="I129:J129"/>
    <mergeCell ref="L129:M129"/>
    <mergeCell ref="N129:O129"/>
    <mergeCell ref="C130:D130"/>
    <mergeCell ref="E130:F130"/>
    <mergeCell ref="G130:H130"/>
    <mergeCell ref="I130:J130"/>
    <mergeCell ref="L130:M130"/>
    <mergeCell ref="C133:D133"/>
    <mergeCell ref="E133:F133"/>
    <mergeCell ref="G133:H133"/>
    <mergeCell ref="I133:J133"/>
    <mergeCell ref="L133:M133"/>
    <mergeCell ref="N133:O133"/>
    <mergeCell ref="C132:D132"/>
    <mergeCell ref="E132:F132"/>
    <mergeCell ref="G132:H132"/>
    <mergeCell ref="I132:J132"/>
    <mergeCell ref="L132:M132"/>
    <mergeCell ref="N132:O132"/>
    <mergeCell ref="N134:O134"/>
    <mergeCell ref="C135:D135"/>
    <mergeCell ref="E135:F135"/>
    <mergeCell ref="G135:H135"/>
    <mergeCell ref="I135:J135"/>
    <mergeCell ref="L135:M135"/>
    <mergeCell ref="N135:O135"/>
    <mergeCell ref="A134:B138"/>
    <mergeCell ref="C134:D134"/>
    <mergeCell ref="E134:F134"/>
    <mergeCell ref="G134:H134"/>
    <mergeCell ref="I134:J134"/>
    <mergeCell ref="L134:M134"/>
    <mergeCell ref="C136:D136"/>
    <mergeCell ref="E136:F136"/>
    <mergeCell ref="G136:H136"/>
    <mergeCell ref="I136:J136"/>
    <mergeCell ref="C138:D138"/>
    <mergeCell ref="E138:F138"/>
    <mergeCell ref="G138:H138"/>
    <mergeCell ref="I138:J138"/>
    <mergeCell ref="L138:M138"/>
    <mergeCell ref="N138:O138"/>
    <mergeCell ref="L136:M136"/>
    <mergeCell ref="N136:O136"/>
    <mergeCell ref="C137:D137"/>
    <mergeCell ref="E137:F137"/>
    <mergeCell ref="G137:H137"/>
    <mergeCell ref="I137:J137"/>
    <mergeCell ref="L137:M137"/>
    <mergeCell ref="N137:O137"/>
    <mergeCell ref="N140:O140"/>
    <mergeCell ref="C141:D141"/>
    <mergeCell ref="E141:F141"/>
    <mergeCell ref="G141:H141"/>
    <mergeCell ref="I141:J141"/>
    <mergeCell ref="L141:M141"/>
    <mergeCell ref="N141:O141"/>
    <mergeCell ref="E139:F139"/>
    <mergeCell ref="G139:H139"/>
    <mergeCell ref="I139:J139"/>
    <mergeCell ref="L139:M139"/>
    <mergeCell ref="N139:O139"/>
    <mergeCell ref="C140:D140"/>
    <mergeCell ref="E140:F140"/>
    <mergeCell ref="G140:H140"/>
    <mergeCell ref="I140:J140"/>
    <mergeCell ref="L140:M140"/>
    <mergeCell ref="N144:O144"/>
    <mergeCell ref="C145:D145"/>
    <mergeCell ref="E145:F145"/>
    <mergeCell ref="G145:H145"/>
    <mergeCell ref="I145:J145"/>
    <mergeCell ref="L145:M145"/>
    <mergeCell ref="N145:O145"/>
    <mergeCell ref="A144:B148"/>
    <mergeCell ref="C144:D144"/>
    <mergeCell ref="E144:F144"/>
    <mergeCell ref="G144:H144"/>
    <mergeCell ref="I144:J144"/>
    <mergeCell ref="L144:M144"/>
    <mergeCell ref="C146:D146"/>
    <mergeCell ref="E146:F146"/>
    <mergeCell ref="G146:H146"/>
    <mergeCell ref="I146:J146"/>
    <mergeCell ref="C148:D148"/>
    <mergeCell ref="E148:F148"/>
    <mergeCell ref="G148:H148"/>
    <mergeCell ref="I148:J148"/>
    <mergeCell ref="L148:M148"/>
    <mergeCell ref="N148:O148"/>
    <mergeCell ref="L146:M146"/>
    <mergeCell ref="N146:O146"/>
    <mergeCell ref="C147:D147"/>
    <mergeCell ref="E147:F147"/>
    <mergeCell ref="G147:H147"/>
    <mergeCell ref="I147:J147"/>
    <mergeCell ref="L147:M147"/>
    <mergeCell ref="N147:O147"/>
    <mergeCell ref="N150:O150"/>
    <mergeCell ref="C151:D151"/>
    <mergeCell ref="E151:F151"/>
    <mergeCell ref="G151:H151"/>
    <mergeCell ref="I151:J151"/>
    <mergeCell ref="L151:M151"/>
    <mergeCell ref="N151:O151"/>
    <mergeCell ref="E149:F149"/>
    <mergeCell ref="G149:H149"/>
    <mergeCell ref="I149:J149"/>
    <mergeCell ref="L149:M149"/>
    <mergeCell ref="N149:O149"/>
    <mergeCell ref="C150:D150"/>
    <mergeCell ref="E150:F150"/>
    <mergeCell ref="G150:H150"/>
    <mergeCell ref="I150:J150"/>
    <mergeCell ref="L150:M150"/>
    <mergeCell ref="G156:H156"/>
    <mergeCell ref="I156:J156"/>
    <mergeCell ref="C158:D158"/>
    <mergeCell ref="E158:F158"/>
    <mergeCell ref="G158:H158"/>
    <mergeCell ref="I158:J158"/>
    <mergeCell ref="L158:M158"/>
    <mergeCell ref="L156:M156"/>
    <mergeCell ref="C157:D157"/>
    <mergeCell ref="A53:B57"/>
    <mergeCell ref="C53:D53"/>
    <mergeCell ref="E53:F53"/>
    <mergeCell ref="G53:H53"/>
    <mergeCell ref="I53:J53"/>
    <mergeCell ref="L53:M53"/>
    <mergeCell ref="C56:D56"/>
    <mergeCell ref="E56:F56"/>
    <mergeCell ref="G56:H56"/>
    <mergeCell ref="I56:J56"/>
    <mergeCell ref="C55:D55"/>
    <mergeCell ref="E55:F55"/>
    <mergeCell ref="G55:H55"/>
    <mergeCell ref="I55:J55"/>
    <mergeCell ref="L55:M55"/>
    <mergeCell ref="E198:I198"/>
    <mergeCell ref="J198:L198"/>
    <mergeCell ref="M197:O198"/>
    <mergeCell ref="A197:D198"/>
    <mergeCell ref="N154:O154"/>
    <mergeCell ref="N156:O156"/>
    <mergeCell ref="N157:O157"/>
    <mergeCell ref="N158:O158"/>
    <mergeCell ref="E157:F157"/>
    <mergeCell ref="G157:H157"/>
    <mergeCell ref="I157:J157"/>
    <mergeCell ref="L157:M157"/>
    <mergeCell ref="E155:F155"/>
    <mergeCell ref="G155:H155"/>
    <mergeCell ref="I155:J155"/>
    <mergeCell ref="L155:M155"/>
    <mergeCell ref="N155:O155"/>
    <mergeCell ref="A154:B158"/>
    <mergeCell ref="C154:D154"/>
    <mergeCell ref="E154:F154"/>
    <mergeCell ref="G154:H154"/>
    <mergeCell ref="I154:J154"/>
    <mergeCell ref="L154:M154"/>
    <mergeCell ref="C156:D156"/>
    <mergeCell ref="M11:O11"/>
    <mergeCell ref="C54:D54"/>
    <mergeCell ref="E54:F54"/>
    <mergeCell ref="G54:H54"/>
    <mergeCell ref="I54:J54"/>
    <mergeCell ref="L54:M54"/>
    <mergeCell ref="N54:O54"/>
    <mergeCell ref="C59:D59"/>
    <mergeCell ref="E59:F59"/>
    <mergeCell ref="G59:H59"/>
    <mergeCell ref="I59:J59"/>
    <mergeCell ref="L56:M56"/>
    <mergeCell ref="N56:O56"/>
    <mergeCell ref="C57:D57"/>
    <mergeCell ref="E57:F57"/>
    <mergeCell ref="G57:H57"/>
    <mergeCell ref="I57:J57"/>
    <mergeCell ref="L57:M57"/>
    <mergeCell ref="N57:O57"/>
    <mergeCell ref="N53:O53"/>
    <mergeCell ref="N55:O55"/>
    <mergeCell ref="L59:M59"/>
    <mergeCell ref="N59:O59"/>
    <mergeCell ref="E52:F52"/>
  </mergeCells>
  <printOptions horizontalCentered="1" verticalCentered="1"/>
  <pageMargins left="0.70866141732283472" right="0.70866141732283472" top="0.15748031496062992" bottom="0.15748031496062992" header="0.31496062992125984" footer="0.24"/>
  <pageSetup scale="64" fitToHeight="0" orientation="landscape" r:id="rId1"/>
  <headerFooter>
    <oddFooter>Page &amp;P&amp;R&amp;F</oddFooter>
  </headerFooter>
  <rowBreaks count="7" manualBreakCount="7">
    <brk id="35" max="16383" man="1"/>
    <brk id="46" max="16383" man="1"/>
    <brk id="92" max="16383" man="1"/>
    <brk id="113" max="16383" man="1"/>
    <brk id="158" max="16383" man="1"/>
    <brk id="180" max="16383" man="1"/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Malla Propuesta</vt:lpstr>
      <vt:lpstr>'Malla Propuesta'!Print_Area</vt:lpstr>
      <vt:lpstr>'Malla Propuesta'!Print_Titles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Viviana Coello Tumbaco</cp:lastModifiedBy>
  <cp:revision/>
  <cp:lastPrinted>2021-11-16T23:11:34Z</cp:lastPrinted>
  <dcterms:created xsi:type="dcterms:W3CDTF">2016-07-11T21:39:52Z</dcterms:created>
  <dcterms:modified xsi:type="dcterms:W3CDTF">2021-12-07T23:22:25Z</dcterms:modified>
  <cp:category/>
  <cp:contentStatus/>
</cp:coreProperties>
</file>